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\Entwicklung\DARC Notfunkübung\"/>
    </mc:Choice>
  </mc:AlternateContent>
  <xr:revisionPtr revIDLastSave="0" documentId="13_ncr:1_{FFFE35FE-3FAE-4755-91BA-EEAC27A2CAF2}" xr6:coauthVersionLast="47" xr6:coauthVersionMax="47" xr10:uidLastSave="{00000000-0000-0000-0000-000000000000}"/>
  <bookViews>
    <workbookView xWindow="28680" yWindow="-120" windowWidth="29040" windowHeight="15720" activeTab="1" xr2:uid="{6417A16F-DD92-4BB8-A161-021455D2CCF9}"/>
  </bookViews>
  <sheets>
    <sheet name="Liesmich" sheetId="5" r:id="rId1"/>
    <sheet name="Setup" sheetId="3" r:id="rId2"/>
    <sheet name="Log" sheetId="1" r:id="rId3"/>
    <sheet name="ADIF" sheetId="2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5" i="2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S4" i="1"/>
  <c r="A2" i="2"/>
  <c r="A1" i="2"/>
  <c r="R2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C3" i="3"/>
  <c r="C4" i="3" s="1"/>
  <c r="A6" i="1"/>
  <c r="B6" i="1"/>
  <c r="H6" i="1"/>
  <c r="A7" i="1"/>
  <c r="B7" i="1"/>
  <c r="H7" i="1"/>
  <c r="A5" i="1"/>
  <c r="B5" i="1"/>
  <c r="H5" i="1"/>
  <c r="A8" i="1"/>
  <c r="B8" i="1"/>
  <c r="H8" i="1"/>
  <c r="A2" i="1"/>
  <c r="B2" i="1"/>
  <c r="A3" i="1"/>
  <c r="B3" i="1"/>
  <c r="A4" i="1"/>
  <c r="B4" i="1"/>
</calcChain>
</file>

<file path=xl/sharedStrings.xml><?xml version="1.0" encoding="utf-8"?>
<sst xmlns="http://schemas.openxmlformats.org/spreadsheetml/2006/main" count="93" uniqueCount="87">
  <si>
    <t>DARC Notfunk-Übung</t>
  </si>
  <si>
    <t>DL1AG</t>
  </si>
  <si>
    <t>JN48US</t>
  </si>
  <si>
    <t>Eigener Locator (kurz)</t>
  </si>
  <si>
    <t>Eigener Locator (lang)</t>
  </si>
  <si>
    <t>JN48US80PE</t>
  </si>
  <si>
    <t>TRX KW</t>
  </si>
  <si>
    <t>TRX 2m</t>
  </si>
  <si>
    <t>TRX CB</t>
  </si>
  <si>
    <t>TRX Freenet</t>
  </si>
  <si>
    <t>TRX PMR</t>
  </si>
  <si>
    <t>Antenne KW</t>
  </si>
  <si>
    <t>Antenne 2m</t>
  </si>
  <si>
    <t>Antenne CB</t>
  </si>
  <si>
    <t>Antenne Freenet</t>
  </si>
  <si>
    <t>Antenne PMR</t>
  </si>
  <si>
    <t>Datum</t>
  </si>
  <si>
    <t>Uhrzeit</t>
  </si>
  <si>
    <t>Call</t>
  </si>
  <si>
    <t>Band</t>
  </si>
  <si>
    <t>Eigene Straße</t>
  </si>
  <si>
    <t>Nummer</t>
  </si>
  <si>
    <t>Nachricht von</t>
  </si>
  <si>
    <t>Nachricht Inhalt</t>
  </si>
  <si>
    <t>Nachricht an</t>
  </si>
  <si>
    <t>Zeitraum</t>
  </si>
  <si>
    <t>12.04. – 14.04.2024</t>
  </si>
  <si>
    <t>L1075</t>
  </si>
  <si>
    <t>Eigenes Rufzeichen AFU</t>
  </si>
  <si>
    <t>Eigenes Rufzeichen CB</t>
  </si>
  <si>
    <t>Ambrosia</t>
  </si>
  <si>
    <t>Ja</t>
  </si>
  <si>
    <t>Sommerzeit</t>
  </si>
  <si>
    <t>UTC als Format</t>
  </si>
  <si>
    <t>Andi</t>
  </si>
  <si>
    <t>Nachricht Art</t>
  </si>
  <si>
    <t>Liesmich vor der ersten Benutzung</t>
  </si>
  <si>
    <t>Einstellung in Excel</t>
  </si>
  <si>
    <t>Damit Datum und Uhrzeit funktionieren, diese Einstellungen in Excel prüfen:</t>
  </si>
  <si>
    <t>In Excel unter Datei/Optionen den Haken setzen:</t>
  </si>
  <si>
    <t>Unter Windows:</t>
  </si>
  <si>
    <t>Unter Mac:</t>
  </si>
  <si>
    <t>Info zur Tabelle</t>
  </si>
  <si>
    <t>2) Auf Groß- und Kleinbuchstaben muss nicht geachtet werden, da diese automatisch in Großbuchstaben umgewandelt werden</t>
  </si>
  <si>
    <t>in Excel unter Excel/Einstellungen/Berechnung</t>
  </si>
  <si>
    <t>© DL1AG Andi (dl1ag@darc.de); Version</t>
  </si>
  <si>
    <r>
      <t xml:space="preserve">1) Die Eingabe der Daten zur Übung erfolgt ausschließlich in der Tabelle </t>
    </r>
    <r>
      <rPr>
        <b/>
        <sz val="12"/>
        <color theme="1"/>
        <rFont val="Arial"/>
        <family val="2"/>
      </rPr>
      <t>Log</t>
    </r>
  </si>
  <si>
    <r>
      <t xml:space="preserve">3) In der </t>
    </r>
    <r>
      <rPr>
        <b/>
        <sz val="12"/>
        <color theme="1"/>
        <rFont val="Arial"/>
        <family val="2"/>
      </rPr>
      <t>Log</t>
    </r>
    <r>
      <rPr>
        <sz val="12"/>
        <color theme="1"/>
        <rFont val="Arial"/>
        <family val="2"/>
      </rPr>
      <t>-Tabelle enthalten die Spalten D und J DropDown-Elemente, können aber auch manuell eingegeben werden</t>
    </r>
  </si>
  <si>
    <t>Locator</t>
  </si>
  <si>
    <t>Zufallszahl bei Nummer</t>
  </si>
  <si>
    <t>QTH (Str./PLZ/Locator)</t>
  </si>
  <si>
    <t>&lt;eoh&gt;</t>
  </si>
  <si>
    <t>RST RX</t>
  </si>
  <si>
    <t>RST TX</t>
  </si>
  <si>
    <t>Mode</t>
  </si>
  <si>
    <r>
      <t xml:space="preserve">2) Alle erforderlichen Daten für den Export sind in der Tabelle </t>
    </r>
    <r>
      <rPr>
        <b/>
        <sz val="12"/>
        <color theme="1"/>
        <rFont val="Arial"/>
        <family val="2"/>
      </rPr>
      <t>ADIF</t>
    </r>
    <r>
      <rPr>
        <sz val="12"/>
        <color theme="1"/>
        <rFont val="Arial"/>
        <family val="2"/>
      </rPr>
      <t xml:space="preserve"> enthalten.</t>
    </r>
  </si>
  <si>
    <r>
      <t xml:space="preserve">4) Die Uhrzeit kann anhand der Sommerzeit und UTC in der Tabelle </t>
    </r>
    <r>
      <rPr>
        <b/>
        <sz val="12"/>
        <color theme="1"/>
        <rFont val="Arial"/>
        <family val="2"/>
      </rPr>
      <t>Setup</t>
    </r>
    <r>
      <rPr>
        <sz val="12"/>
        <color theme="1"/>
        <rFont val="Arial"/>
        <family val="2"/>
      </rPr>
      <t xml:space="preserve"> eingestellt werden.</t>
    </r>
  </si>
  <si>
    <t>Bedienung während der Übung Tabelle Log</t>
  </si>
  <si>
    <t>3) Spalte Nummer ist für die maximal fünfstellige Zufallszahl, die als Nachricht auch verwendet werden kann.</t>
  </si>
  <si>
    <t>Handhabung nach der Übung</t>
  </si>
  <si>
    <t>1) Excel-Tabelle in separater Datei sichern (Backup)</t>
  </si>
  <si>
    <t>3) die ADIF-Datei hochladen</t>
  </si>
  <si>
    <t>1) Es müssen lediglich die Spalten mit weißem Hintergrund befüllt werden. Die anderen werden autmatisch befüllt.</t>
  </si>
  <si>
    <r>
      <t xml:space="preserve">2) für den Export unter </t>
    </r>
    <r>
      <rPr>
        <b/>
        <i/>
        <sz val="12"/>
        <color theme="1"/>
        <rFont val="Arial"/>
        <family val="2"/>
      </rPr>
      <t>Datei/Speichern</t>
    </r>
    <r>
      <rPr>
        <sz val="12"/>
        <color theme="1"/>
        <rFont val="Arial"/>
        <family val="2"/>
      </rPr>
      <t xml:space="preserve"> das </t>
    </r>
    <r>
      <rPr>
        <b/>
        <sz val="12"/>
        <color theme="1"/>
        <rFont val="Arial"/>
        <family val="2"/>
      </rPr>
      <t>TXT</t>
    </r>
    <r>
      <rPr>
        <sz val="12"/>
        <color theme="1"/>
        <rFont val="Arial"/>
        <family val="2"/>
      </rPr>
      <t>-Format wählen</t>
    </r>
  </si>
  <si>
    <t>&lt;- Beispiel</t>
  </si>
  <si>
    <t>DOK</t>
  </si>
  <si>
    <t>QRG</t>
  </si>
  <si>
    <t>QRG TX</t>
  </si>
  <si>
    <t>Relais</t>
  </si>
  <si>
    <t>ADIF-Felder beim Export:</t>
  </si>
  <si>
    <t>CALL</t>
  </si>
  <si>
    <t>QSO_DATE</t>
  </si>
  <si>
    <t>TIME_ON</t>
  </si>
  <si>
    <t>BAND</t>
  </si>
  <si>
    <t>FREQ</t>
  </si>
  <si>
    <t>MODE</t>
  </si>
  <si>
    <t>QTH</t>
  </si>
  <si>
    <t>NUMBER</t>
  </si>
  <si>
    <t>MY_CALL</t>
  </si>
  <si>
    <t>RST_SENT</t>
  </si>
  <si>
    <t>RST_RCVD</t>
  </si>
  <si>
    <t>CALL_FROM</t>
  </si>
  <si>
    <t>COMMENT</t>
  </si>
  <si>
    <t>CALL_TO</t>
  </si>
  <si>
    <t>TYP</t>
  </si>
  <si>
    <t>FREQ_TX</t>
  </si>
  <si>
    <t>PROP_MODE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</si>
</sst>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h:mm;@"/>
    <numFmt numFmtId="166" formatCode="0.000"/>
  </numFmts>
  <fonts count="16" x14ac:knownFonts="1">
    <font>
      <sz val="11"/>
      <color theme="1"/>
      <name val="Aptos Narrow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4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b/>
      <sz val="10"/>
      <color theme="1"/>
      <name val="Arial"/>
      <family val="2"/>
    </font>
    <font>
      <b/>
      <sz val="11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0" xfId="0" applyFont="1" applyAlignment="1">
      <alignment vertical="top" wrapText="1"/>
    </xf>
    <xf numFmtId="2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5" fontId="4" fillId="0" borderId="0" xfId="0" applyNumberFormat="1" applyFont="1" applyAlignment="1">
      <alignment vertical="top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0" xfId="0" applyFont="1"/>
    <xf numFmtId="0" fontId="10" fillId="0" borderId="0" xfId="0" applyFont="1"/>
    <xf numFmtId="0" fontId="7" fillId="0" borderId="0" xfId="0" applyFont="1" applyAlignment="1">
      <alignment horizontal="left"/>
    </xf>
    <xf numFmtId="1" fontId="2" fillId="0" borderId="0" xfId="0" applyNumberFormat="1" applyFont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top"/>
    </xf>
    <xf numFmtId="164" fontId="8" fillId="0" borderId="0" xfId="0" applyNumberFormat="1" applyFont="1" applyAlignment="1">
      <alignment vertical="top"/>
    </xf>
    <xf numFmtId="165" fontId="8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top"/>
    </xf>
    <xf numFmtId="0" fontId="13" fillId="2" borderId="1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5" fontId="4" fillId="0" borderId="0" xfId="0" quotePrefix="1" applyNumberFormat="1" applyFont="1" applyAlignment="1">
      <alignment vertical="top"/>
    </xf>
    <xf numFmtId="166" fontId="2" fillId="0" borderId="0" xfId="0" applyNumberFormat="1" applyFont="1" applyAlignment="1">
      <alignment vertical="top"/>
    </xf>
  </cellXfs>
  <cellStyles count="1">
    <cellStyle name="Stand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</xdr:row>
      <xdr:rowOff>57150</xdr:rowOff>
    </xdr:from>
    <xdr:to>
      <xdr:col>8</xdr:col>
      <xdr:colOff>331346</xdr:colOff>
      <xdr:row>19</xdr:row>
      <xdr:rowOff>127302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6AF70CF-3D2E-2D41-8832-8D25E416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733550"/>
          <a:ext cx="7576696" cy="2203752"/>
        </a:xfrm>
        <a:prstGeom prst="rect">
          <a:avLst/>
        </a:prstGeom>
      </xdr:spPr>
    </xdr:pic>
    <xdr:clientData/>
  </xdr:twoCellAnchor>
  <xdr:twoCellAnchor>
    <xdr:from>
      <xdr:col>6</xdr:col>
      <xdr:colOff>307862</xdr:colOff>
      <xdr:row>15</xdr:row>
      <xdr:rowOff>125994</xdr:rowOff>
    </xdr:from>
    <xdr:to>
      <xdr:col>7</xdr:col>
      <xdr:colOff>54909</xdr:colOff>
      <xdr:row>18</xdr:row>
      <xdr:rowOff>73852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BB2077D9-47D6-004D-8C8F-8F1E00D2B86A}"/>
            </a:ext>
          </a:extLst>
        </xdr:cNvPr>
        <xdr:cNvSpPr/>
      </xdr:nvSpPr>
      <xdr:spPr>
        <a:xfrm rot="19798654">
          <a:off x="4498862" y="3123194"/>
          <a:ext cx="445547" cy="443158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/>
        </a:p>
      </xdr:txBody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16</xdr:col>
      <xdr:colOff>152400</xdr:colOff>
      <xdr:row>23</xdr:row>
      <xdr:rowOff>35838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5583DB6-70C4-344D-BD6B-2CA518F3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3500" y="1676400"/>
          <a:ext cx="4279900" cy="2931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8A6D-E225-4E4E-94D6-E947588CD439}">
  <dimension ref="A1:Q37"/>
  <sheetViews>
    <sheetView workbookViewId="0">
      <selection activeCell="E3" sqref="E3"/>
    </sheetView>
  </sheetViews>
  <sheetFormatPr baseColWidth="10" defaultColWidth="10.85546875" defaultRowHeight="14.25" x14ac:dyDescent="0.2"/>
  <cols>
    <col min="1" max="3" width="10.85546875" style="11"/>
    <col min="4" max="4" width="19.140625" style="11" customWidth="1"/>
    <col min="5" max="16384" width="10.85546875" style="11"/>
  </cols>
  <sheetData>
    <row r="1" spans="1:17" ht="30" x14ac:dyDescent="0.4">
      <c r="A1" s="10" t="s">
        <v>36</v>
      </c>
    </row>
    <row r="2" spans="1:17" ht="18" x14ac:dyDescent="0.25">
      <c r="A2" s="12" t="s">
        <v>45</v>
      </c>
      <c r="E2" s="18">
        <v>2</v>
      </c>
    </row>
    <row r="3" spans="1:17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8" x14ac:dyDescent="0.25">
      <c r="A4" s="14" t="s">
        <v>37</v>
      </c>
    </row>
    <row r="5" spans="1:17" s="15" customFormat="1" ht="15" x14ac:dyDescent="0.2">
      <c r="A5" s="15" t="s">
        <v>38</v>
      </c>
    </row>
    <row r="6" spans="1:17" s="15" customFormat="1" ht="15.75" x14ac:dyDescent="0.25">
      <c r="A6" s="16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 t="s">
        <v>41</v>
      </c>
      <c r="M6" s="16"/>
      <c r="N6" s="16"/>
      <c r="O6" s="16"/>
      <c r="P6" s="16"/>
      <c r="Q6" s="16"/>
    </row>
    <row r="7" spans="1:17" ht="15" x14ac:dyDescent="0.2">
      <c r="A7" s="15" t="s">
        <v>39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 t="s">
        <v>44</v>
      </c>
      <c r="M7" s="17"/>
      <c r="N7" s="17"/>
      <c r="O7" s="17"/>
      <c r="P7" s="17"/>
      <c r="Q7" s="17"/>
    </row>
    <row r="23" spans="1:1" ht="18" x14ac:dyDescent="0.25">
      <c r="A23" s="14" t="s">
        <v>42</v>
      </c>
    </row>
    <row r="24" spans="1:1" ht="15.75" x14ac:dyDescent="0.25">
      <c r="A24" s="15" t="s">
        <v>46</v>
      </c>
    </row>
    <row r="25" spans="1:1" ht="15.75" x14ac:dyDescent="0.25">
      <c r="A25" s="15" t="s">
        <v>55</v>
      </c>
    </row>
    <row r="26" spans="1:1" ht="15.75" x14ac:dyDescent="0.25">
      <c r="A26" s="15" t="s">
        <v>47</v>
      </c>
    </row>
    <row r="27" spans="1:1" ht="15.75" x14ac:dyDescent="0.25">
      <c r="A27" s="15" t="s">
        <v>56</v>
      </c>
    </row>
    <row r="28" spans="1:1" ht="15" x14ac:dyDescent="0.2">
      <c r="A28" s="15"/>
    </row>
    <row r="29" spans="1:1" ht="18" x14ac:dyDescent="0.25">
      <c r="A29" s="14" t="s">
        <v>57</v>
      </c>
    </row>
    <row r="30" spans="1:1" ht="15" x14ac:dyDescent="0.2">
      <c r="A30" s="15" t="s">
        <v>62</v>
      </c>
    </row>
    <row r="31" spans="1:1" ht="15" x14ac:dyDescent="0.2">
      <c r="A31" s="15" t="s">
        <v>43</v>
      </c>
    </row>
    <row r="32" spans="1:1" ht="15" x14ac:dyDescent="0.2">
      <c r="A32" s="15" t="s">
        <v>58</v>
      </c>
    </row>
    <row r="33" spans="1:1" ht="15" x14ac:dyDescent="0.2">
      <c r="A33" s="15"/>
    </row>
    <row r="34" spans="1:1" ht="18" x14ac:dyDescent="0.25">
      <c r="A34" s="14" t="s">
        <v>59</v>
      </c>
    </row>
    <row r="35" spans="1:1" ht="15" x14ac:dyDescent="0.2">
      <c r="A35" s="15" t="s">
        <v>60</v>
      </c>
    </row>
    <row r="36" spans="1:1" ht="15.75" x14ac:dyDescent="0.25">
      <c r="A36" s="15" t="s">
        <v>63</v>
      </c>
    </row>
    <row r="37" spans="1:1" ht="15" x14ac:dyDescent="0.2">
      <c r="A37" s="15" t="s">
        <v>61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B6AC-28F0-4178-A23B-1467D3DD806D}">
  <dimension ref="A1:F31"/>
  <sheetViews>
    <sheetView tabSelected="1" workbookViewId="0">
      <selection activeCell="A23" sqref="A23"/>
    </sheetView>
  </sheetViews>
  <sheetFormatPr baseColWidth="10" defaultColWidth="11.42578125" defaultRowHeight="14.25" x14ac:dyDescent="0.25"/>
  <cols>
    <col min="1" max="1" width="26.85546875" style="2" customWidth="1"/>
    <col min="2" max="2" width="13.28515625" style="2" customWidth="1"/>
    <col min="3" max="3" width="17.140625" style="2" bestFit="1" customWidth="1"/>
    <col min="4" max="4" width="11.42578125" style="7"/>
    <col min="5" max="5" width="13.140625" style="2" bestFit="1" customWidth="1"/>
    <col min="6" max="16384" width="11.42578125" style="2"/>
  </cols>
  <sheetData>
    <row r="1" spans="1:6" ht="30" x14ac:dyDescent="0.25">
      <c r="A1" s="1" t="s">
        <v>0</v>
      </c>
    </row>
    <row r="2" spans="1:6" ht="15" x14ac:dyDescent="0.25">
      <c r="A2" s="8" t="s">
        <v>25</v>
      </c>
      <c r="B2" s="8" t="s">
        <v>26</v>
      </c>
      <c r="C2" s="8"/>
      <c r="D2" s="9"/>
    </row>
    <row r="3" spans="1:6" ht="15" x14ac:dyDescent="0.25">
      <c r="A3" s="8" t="s">
        <v>33</v>
      </c>
      <c r="B3" s="8" t="s">
        <v>31</v>
      </c>
      <c r="C3" s="9">
        <f ca="1">IF(B3="Ja",NOW()-TIME(1,0,0),NOW())</f>
        <v>45388.45139756945</v>
      </c>
      <c r="D3" s="9"/>
      <c r="E3" s="5"/>
    </row>
    <row r="4" spans="1:6" ht="15" x14ac:dyDescent="0.25">
      <c r="A4" s="8" t="s">
        <v>32</v>
      </c>
      <c r="B4" s="8" t="s">
        <v>31</v>
      </c>
      <c r="C4" s="9">
        <f ca="1">IF(B4="Ja",C3-TIME(1,0,0),C3)</f>
        <v>45388.409730902786</v>
      </c>
      <c r="D4" s="9"/>
    </row>
    <row r="5" spans="1:6" ht="15" x14ac:dyDescent="0.25">
      <c r="A5" s="8" t="s">
        <v>49</v>
      </c>
      <c r="B5" s="8" t="s">
        <v>31</v>
      </c>
      <c r="C5" s="9"/>
      <c r="D5" s="9"/>
    </row>
    <row r="6" spans="1:6" ht="15" x14ac:dyDescent="0.25">
      <c r="A6" s="8"/>
      <c r="B6" s="8"/>
      <c r="C6" s="8"/>
      <c r="D6" s="9"/>
    </row>
    <row r="7" spans="1:6" ht="15" x14ac:dyDescent="0.25">
      <c r="A7" s="8" t="s">
        <v>28</v>
      </c>
      <c r="B7" s="8" t="s">
        <v>1</v>
      </c>
      <c r="C7" s="8" t="s">
        <v>34</v>
      </c>
      <c r="D7" s="31" t="s">
        <v>64</v>
      </c>
      <c r="F7" s="2" t="s">
        <v>69</v>
      </c>
    </row>
    <row r="8" spans="1:6" ht="15" x14ac:dyDescent="0.25">
      <c r="A8" s="8" t="s">
        <v>29</v>
      </c>
      <c r="B8" s="8" t="s">
        <v>30</v>
      </c>
      <c r="C8" s="8"/>
      <c r="D8" s="31" t="s">
        <v>64</v>
      </c>
      <c r="F8" s="2" t="s">
        <v>71</v>
      </c>
    </row>
    <row r="9" spans="1:6" ht="15" x14ac:dyDescent="0.25">
      <c r="A9" s="8" t="s">
        <v>3</v>
      </c>
      <c r="B9" s="8" t="s">
        <v>2</v>
      </c>
      <c r="C9" s="8"/>
      <c r="D9" s="31" t="s">
        <v>64</v>
      </c>
      <c r="F9" s="2" t="s">
        <v>72</v>
      </c>
    </row>
    <row r="10" spans="1:6" ht="15" x14ac:dyDescent="0.25">
      <c r="A10" s="8" t="s">
        <v>4</v>
      </c>
      <c r="B10" s="8" t="s">
        <v>5</v>
      </c>
      <c r="C10" s="8"/>
      <c r="D10" s="31" t="s">
        <v>64</v>
      </c>
      <c r="F10" s="2" t="s">
        <v>73</v>
      </c>
    </row>
    <row r="11" spans="1:6" ht="15" x14ac:dyDescent="0.25">
      <c r="A11" s="8" t="s">
        <v>20</v>
      </c>
      <c r="B11" s="8" t="s">
        <v>27</v>
      </c>
      <c r="C11" s="8"/>
      <c r="D11" s="31" t="s">
        <v>64</v>
      </c>
      <c r="F11" s="2" t="s">
        <v>74</v>
      </c>
    </row>
    <row r="12" spans="1:6" ht="15" x14ac:dyDescent="0.25">
      <c r="A12" s="8"/>
      <c r="B12" s="8"/>
      <c r="C12" s="8"/>
      <c r="D12" s="9"/>
      <c r="F12" s="2" t="s">
        <v>75</v>
      </c>
    </row>
    <row r="13" spans="1:6" ht="15" x14ac:dyDescent="0.25">
      <c r="A13" s="8" t="s">
        <v>6</v>
      </c>
      <c r="B13" s="8"/>
      <c r="C13" s="8"/>
      <c r="D13" s="9"/>
      <c r="F13" s="2" t="s">
        <v>70</v>
      </c>
    </row>
    <row r="14" spans="1:6" ht="15" x14ac:dyDescent="0.25">
      <c r="A14" s="8" t="s">
        <v>7</v>
      </c>
      <c r="B14" s="8"/>
      <c r="C14" s="8"/>
      <c r="D14" s="9"/>
      <c r="F14" s="2" t="s">
        <v>76</v>
      </c>
    </row>
    <row r="15" spans="1:6" ht="15" x14ac:dyDescent="0.25">
      <c r="A15" s="8" t="s">
        <v>8</v>
      </c>
      <c r="B15" s="8"/>
      <c r="C15" s="8"/>
      <c r="D15" s="9"/>
      <c r="F15" s="2" t="s">
        <v>77</v>
      </c>
    </row>
    <row r="16" spans="1:6" ht="15" x14ac:dyDescent="0.25">
      <c r="A16" s="8" t="s">
        <v>9</v>
      </c>
      <c r="B16" s="8"/>
      <c r="C16" s="8"/>
      <c r="D16" s="9"/>
      <c r="F16" s="2" t="s">
        <v>78</v>
      </c>
    </row>
    <row r="17" spans="1:6" ht="15" x14ac:dyDescent="0.25">
      <c r="A17" s="8" t="s">
        <v>10</v>
      </c>
      <c r="B17" s="8"/>
      <c r="C17" s="8"/>
      <c r="D17" s="9"/>
      <c r="F17" s="2" t="s">
        <v>79</v>
      </c>
    </row>
    <row r="18" spans="1:6" ht="15" x14ac:dyDescent="0.25">
      <c r="A18" s="8" t="s">
        <v>11</v>
      </c>
      <c r="B18" s="8"/>
      <c r="C18" s="8"/>
      <c r="D18" s="9"/>
      <c r="F18" s="2" t="s">
        <v>80</v>
      </c>
    </row>
    <row r="19" spans="1:6" ht="15" x14ac:dyDescent="0.25">
      <c r="A19" s="8" t="s">
        <v>12</v>
      </c>
      <c r="B19" s="8"/>
      <c r="C19" s="8"/>
      <c r="D19" s="9"/>
      <c r="F19" s="2" t="s">
        <v>81</v>
      </c>
    </row>
    <row r="20" spans="1:6" ht="15" x14ac:dyDescent="0.25">
      <c r="A20" s="8" t="s">
        <v>13</v>
      </c>
      <c r="B20" s="8"/>
      <c r="C20" s="8"/>
      <c r="D20" s="9"/>
      <c r="F20" s="2" t="s">
        <v>82</v>
      </c>
    </row>
    <row r="21" spans="1:6" ht="15" x14ac:dyDescent="0.25">
      <c r="A21" s="8" t="s">
        <v>14</v>
      </c>
      <c r="B21" s="8"/>
      <c r="C21" s="8"/>
      <c r="D21" s="9"/>
      <c r="F21" s="2" t="s">
        <v>83</v>
      </c>
    </row>
    <row r="22" spans="1:6" ht="15" x14ac:dyDescent="0.25">
      <c r="A22" s="8" t="s">
        <v>15</v>
      </c>
      <c r="B22" s="8"/>
      <c r="C22" s="8"/>
      <c r="D22" s="9"/>
      <c r="F22" s="2" t="s">
        <v>84</v>
      </c>
    </row>
    <row r="23" spans="1:6" ht="15" x14ac:dyDescent="0.25">
      <c r="A23" s="8"/>
      <c r="B23" s="8"/>
      <c r="C23" s="8"/>
      <c r="D23" s="9"/>
      <c r="F23" s="2" t="s">
        <v>85</v>
      </c>
    </row>
    <row r="24" spans="1:6" ht="15" x14ac:dyDescent="0.25">
      <c r="A24" s="8"/>
      <c r="B24" s="8"/>
      <c r="C24" s="8"/>
      <c r="D24" s="9"/>
      <c r="F24" s="2" t="s">
        <v>86</v>
      </c>
    </row>
    <row r="25" spans="1:6" ht="15" x14ac:dyDescent="0.25">
      <c r="A25" s="8"/>
      <c r="B25" s="8"/>
      <c r="C25" s="8"/>
      <c r="D25" s="9"/>
    </row>
    <row r="26" spans="1:6" ht="15" x14ac:dyDescent="0.25">
      <c r="A26" s="8"/>
      <c r="B26" s="8"/>
      <c r="C26" s="8"/>
      <c r="D26" s="9"/>
    </row>
    <row r="27" spans="1:6" ht="15" x14ac:dyDescent="0.25">
      <c r="A27" s="8"/>
      <c r="B27" s="8"/>
      <c r="C27" s="8"/>
      <c r="D27" s="9"/>
    </row>
    <row r="28" spans="1:6" ht="15" x14ac:dyDescent="0.25">
      <c r="A28" s="8"/>
      <c r="B28" s="8"/>
      <c r="C28" s="8"/>
      <c r="D28" s="9"/>
    </row>
    <row r="29" spans="1:6" ht="15" x14ac:dyDescent="0.25">
      <c r="A29" s="8"/>
      <c r="B29" s="8"/>
      <c r="C29" s="8"/>
      <c r="D29" s="9"/>
    </row>
    <row r="30" spans="1:6" ht="15" x14ac:dyDescent="0.25">
      <c r="A30" s="8"/>
      <c r="B30" s="8"/>
      <c r="C30" s="8"/>
      <c r="D30" s="9"/>
    </row>
    <row r="31" spans="1:6" ht="15" x14ac:dyDescent="0.25">
      <c r="A31" s="8"/>
      <c r="B31" s="8"/>
      <c r="C31" s="8"/>
      <c r="D31" s="9"/>
    </row>
  </sheetData>
  <dataValidations count="1">
    <dataValidation type="list" allowBlank="1" showInputMessage="1" showErrorMessage="1" sqref="B3:B5" xr:uid="{36D5084D-D3D4-924A-843B-FB9204701EE1}">
      <formula1>"Ja,Nein"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25E4-311A-47D1-999B-EF3DF4EA59AE}">
  <dimension ref="A1:S101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4.25" x14ac:dyDescent="0.25"/>
  <cols>
    <col min="1" max="1" width="12.85546875" style="22" customWidth="1"/>
    <col min="2" max="2" width="13.28515625" style="23" customWidth="1"/>
    <col min="3" max="3" width="12.85546875" style="2" customWidth="1"/>
    <col min="4" max="4" width="11.42578125" style="2"/>
    <col min="5" max="5" width="11.42578125" style="32"/>
    <col min="6" max="6" width="11.42578125" style="2"/>
    <col min="7" max="7" width="23.5703125" style="30" customWidth="1"/>
    <col min="8" max="8" width="11.42578125" style="2"/>
    <col min="9" max="9" width="17.140625" style="2" customWidth="1"/>
    <col min="10" max="10" width="28.42578125" style="2" customWidth="1"/>
    <col min="11" max="11" width="17.140625" style="2" customWidth="1"/>
    <col min="12" max="12" width="18.28515625" style="2" customWidth="1"/>
    <col min="13" max="13" width="12.28515625" style="2" customWidth="1"/>
    <col min="14" max="14" width="8.140625" style="2" customWidth="1"/>
    <col min="15" max="15" width="7.140625" style="2" customWidth="1"/>
    <col min="16" max="16" width="8.140625" style="28" bestFit="1" customWidth="1"/>
    <col min="17" max="17" width="8.42578125" style="28" bestFit="1" customWidth="1"/>
    <col min="18" max="18" width="11.42578125" style="26"/>
    <col min="19" max="16384" width="11.42578125" style="2"/>
  </cols>
  <sheetData>
    <row r="1" spans="1:19" s="3" customFormat="1" ht="15" x14ac:dyDescent="0.25">
      <c r="A1" s="20" t="s">
        <v>16</v>
      </c>
      <c r="B1" s="21" t="s">
        <v>17</v>
      </c>
      <c r="C1" s="24" t="s">
        <v>18</v>
      </c>
      <c r="D1" s="24" t="s">
        <v>19</v>
      </c>
      <c r="E1" s="24" t="s">
        <v>66</v>
      </c>
      <c r="F1" s="24" t="s">
        <v>54</v>
      </c>
      <c r="G1" s="29" t="s">
        <v>50</v>
      </c>
      <c r="H1" s="24" t="s">
        <v>21</v>
      </c>
      <c r="I1" s="24" t="s">
        <v>22</v>
      </c>
      <c r="J1" s="24" t="s">
        <v>23</v>
      </c>
      <c r="K1" s="24" t="s">
        <v>24</v>
      </c>
      <c r="L1" s="24" t="s">
        <v>35</v>
      </c>
      <c r="M1" s="24" t="s">
        <v>67</v>
      </c>
      <c r="N1" s="24" t="s">
        <v>68</v>
      </c>
      <c r="O1" s="24" t="s">
        <v>65</v>
      </c>
      <c r="P1" s="27" t="s">
        <v>53</v>
      </c>
      <c r="Q1" s="27" t="s">
        <v>52</v>
      </c>
      <c r="R1" s="25" t="s">
        <v>48</v>
      </c>
    </row>
    <row r="2" spans="1:19" x14ac:dyDescent="0.25">
      <c r="A2" s="22" t="str">
        <f ca="1">IF(COUNTA(C2)&gt;0,IF(A2="DO NOT EDIT",TODAY(),A2),"DO NOT EDIT")</f>
        <v>DO NOT EDIT</v>
      </c>
      <c r="B2" s="23" t="str">
        <f>IF(COUNTA(C2)&gt;0,IF(B2="DO NOT EDIT",Setup!$C$4,B2),"DO NOT EDIT")</f>
        <v>DO NOT EDIT</v>
      </c>
      <c r="R2" s="26" t="e">
        <f>AND(AND(CODE(MID(G2,3,1))&gt;47,CODE(MID(G2,3,1))&lt;58),AND(CODE(MID(G2,4,1))&gt;47,CODE(MID(G2,4,1))&lt;58))</f>
        <v>#VALUE!</v>
      </c>
    </row>
    <row r="3" spans="1:19" x14ac:dyDescent="0.25">
      <c r="A3" s="22" t="str">
        <f t="shared" ref="A3:A66" ca="1" si="0">IF(COUNTA(C3)&gt;0,IF(A3="DO NOT EDIT",TODAY(),A3),"DO NOT EDIT")</f>
        <v>DO NOT EDIT</v>
      </c>
      <c r="B3" s="23" t="str">
        <f>IF(COUNTA(C3)&gt;0,IF(B3="DO NOT EDIT",Setup!$C$4,B3),"DO NOT EDIT")</f>
        <v>DO NOT EDIT</v>
      </c>
      <c r="M3" s="32"/>
    </row>
    <row r="4" spans="1:19" x14ac:dyDescent="0.25">
      <c r="A4" s="22" t="str">
        <f t="shared" ca="1" si="0"/>
        <v>DO NOT EDIT</v>
      </c>
      <c r="B4" s="23" t="str">
        <f>IF(COUNTA(C4)&gt;0,IF(B4="DO NOT EDIT",Setup!$C$4,B4),"DO NOT EDIT")</f>
        <v>DO NOT EDIT</v>
      </c>
      <c r="S4" s="2">
        <f>COUNTA(C4&gt;0)</f>
        <v>1</v>
      </c>
    </row>
    <row r="5" spans="1:19" x14ac:dyDescent="0.25">
      <c r="A5" s="22" t="str">
        <f t="shared" ca="1" si="0"/>
        <v>DO NOT EDIT</v>
      </c>
      <c r="B5" s="23" t="str">
        <f>IF(COUNTA(C5)&gt;0,IF(B5="DO NOT EDIT",Setup!$C$4,B5),"DO NOT EDIT")</f>
        <v>DO NOT EDIT</v>
      </c>
      <c r="H5" s="2" t="str">
        <f ca="1">IF(AND(Setup!$B$5="Ja",COUNTA(C5)&gt;0),IF(OR(H5=0,H5=""),INT(RAND()*100000),H5),"")</f>
        <v/>
      </c>
    </row>
    <row r="6" spans="1:19" x14ac:dyDescent="0.25">
      <c r="A6" s="22" t="str">
        <f t="shared" ca="1" si="0"/>
        <v>DO NOT EDIT</v>
      </c>
      <c r="B6" s="23" t="str">
        <f>IF(COUNTA(C6)&gt;0,IF(B6="DO NOT EDIT",Setup!$C$4,B6),"DO NOT EDIT")</f>
        <v>DO NOT EDIT</v>
      </c>
      <c r="H6" s="2" t="str">
        <f ca="1">IF(AND(Setup!$B$5="Ja",COUNTA(C6)&gt;0),IF(OR(H6=0,H6=""),INT(RAND()*100000),H6),"")</f>
        <v/>
      </c>
    </row>
    <row r="7" spans="1:19" x14ac:dyDescent="0.25">
      <c r="A7" s="22" t="str">
        <f t="shared" ca="1" si="0"/>
        <v>DO NOT EDIT</v>
      </c>
      <c r="B7" s="23" t="str">
        <f>IF(COUNTA(C7)&gt;0,IF(B7="DO NOT EDIT",Setup!$C$4,B7),"DO NOT EDIT")</f>
        <v>DO NOT EDIT</v>
      </c>
      <c r="H7" s="2" t="str">
        <f ca="1">IF(AND(Setup!$B$5="Ja",COUNTA(C7)&gt;0),IF(OR(H7=0,H7=""),INT(RAND()*100000),H7),"")</f>
        <v/>
      </c>
    </row>
    <row r="8" spans="1:19" x14ac:dyDescent="0.25">
      <c r="A8" s="22" t="str">
        <f t="shared" ca="1" si="0"/>
        <v>DO NOT EDIT</v>
      </c>
      <c r="B8" s="23" t="str">
        <f>IF(COUNTA(C8)&gt;0,IF(B8="DO NOT EDIT",Setup!$C$4,B8),"DO NOT EDIT")</f>
        <v>DO NOT EDIT</v>
      </c>
      <c r="H8" s="2" t="str">
        <f ca="1">IF(AND(Setup!$B$5="Ja",COUNTA(C8)&gt;0),IF(OR(H8=0,H8=""),INT(RAND()*100000),H8),"")</f>
        <v/>
      </c>
    </row>
    <row r="9" spans="1:19" x14ac:dyDescent="0.25">
      <c r="A9" s="22" t="str">
        <f t="shared" ca="1" si="0"/>
        <v>DO NOT EDIT</v>
      </c>
      <c r="B9" s="23" t="str">
        <f>IF(COUNTA(C9)&gt;0,IF(B9="DO NOT EDIT",Setup!$C$4,B9),"DO NOT EDIT")</f>
        <v>DO NOT EDIT</v>
      </c>
      <c r="H9" s="2" t="str">
        <f ca="1">IF(AND(Setup!$B$5="Ja",COUNTA(C9)&gt;0),IF(OR(H9=0,H9=""),INT(RAND()*100000),H9),"")</f>
        <v/>
      </c>
    </row>
    <row r="10" spans="1:19" x14ac:dyDescent="0.25">
      <c r="A10" s="22" t="str">
        <f t="shared" ca="1" si="0"/>
        <v>DO NOT EDIT</v>
      </c>
      <c r="B10" s="23" t="str">
        <f>IF(COUNTA(C10)&gt;0,IF(B10="DO NOT EDIT",Setup!$C$4,B10),"DO NOT EDIT")</f>
        <v>DO NOT EDIT</v>
      </c>
      <c r="H10" s="2" t="str">
        <f ca="1">IF(AND(Setup!$B$5="Ja",COUNTA(C10)&gt;0),IF(OR(H10=0,H10=""),INT(RAND()*100000),H10),"")</f>
        <v/>
      </c>
    </row>
    <row r="11" spans="1:19" x14ac:dyDescent="0.25">
      <c r="A11" s="22" t="str">
        <f t="shared" ca="1" si="0"/>
        <v>DO NOT EDIT</v>
      </c>
      <c r="B11" s="23" t="str">
        <f>IF(COUNTA(C11)&gt;0,IF(B11="DO NOT EDIT",Setup!$C$4,B11),"DO NOT EDIT")</f>
        <v>DO NOT EDIT</v>
      </c>
      <c r="H11" s="2" t="str">
        <f ca="1">IF(AND(Setup!$B$5="Ja",COUNTA(C11)&gt;0),IF(OR(H11=0,H11=""),INT(RAND()*100000),H11),"")</f>
        <v/>
      </c>
    </row>
    <row r="12" spans="1:19" x14ac:dyDescent="0.25">
      <c r="A12" s="22" t="str">
        <f t="shared" ca="1" si="0"/>
        <v>DO NOT EDIT</v>
      </c>
      <c r="B12" s="23" t="str">
        <f>IF(COUNTA(C12)&gt;0,IF(B12="DO NOT EDIT",Setup!$C$4,B12),"DO NOT EDIT")</f>
        <v>DO NOT EDIT</v>
      </c>
      <c r="H12" s="2" t="str">
        <f ca="1">IF(AND(Setup!$B$5="Ja",COUNTA(C12)&gt;0),IF(OR(H12=0,H12=""),INT(RAND()*100000),H12),"")</f>
        <v/>
      </c>
    </row>
    <row r="13" spans="1:19" x14ac:dyDescent="0.25">
      <c r="A13" s="22" t="str">
        <f t="shared" ca="1" si="0"/>
        <v>DO NOT EDIT</v>
      </c>
      <c r="B13" s="23" t="str">
        <f>IF(COUNTA(C13)&gt;0,IF(B13="DO NOT EDIT",Setup!$C$4,B13),"DO NOT EDIT")</f>
        <v>DO NOT EDIT</v>
      </c>
      <c r="H13" s="2" t="str">
        <f ca="1">IF(AND(Setup!$B$5="Ja",COUNTA(C13)&gt;0),IF(OR(H13=0,H13=""),INT(RAND()*100000),H13),"")</f>
        <v/>
      </c>
    </row>
    <row r="14" spans="1:19" x14ac:dyDescent="0.25">
      <c r="A14" s="22" t="str">
        <f t="shared" ca="1" si="0"/>
        <v>DO NOT EDIT</v>
      </c>
      <c r="B14" s="23" t="str">
        <f>IF(COUNTA(C14)&gt;0,IF(B14="DO NOT EDIT",Setup!$C$4,B14),"DO NOT EDIT")</f>
        <v>DO NOT EDIT</v>
      </c>
      <c r="H14" s="2" t="str">
        <f ca="1">IF(AND(Setup!$B$5="Ja",COUNTA(C14)&gt;0),IF(OR(H14=0,H14=""),INT(RAND()*100000),H14),"")</f>
        <v/>
      </c>
    </row>
    <row r="15" spans="1:19" x14ac:dyDescent="0.25">
      <c r="A15" s="22" t="str">
        <f t="shared" ca="1" si="0"/>
        <v>DO NOT EDIT</v>
      </c>
      <c r="B15" s="23" t="str">
        <f>IF(COUNTA(C15)&gt;0,IF(B15="DO NOT EDIT",Setup!$C$4,B15),"DO NOT EDIT")</f>
        <v>DO NOT EDIT</v>
      </c>
      <c r="H15" s="2" t="str">
        <f ca="1">IF(AND(Setup!$B$5="Ja",COUNTA(C15)&gt;0),IF(OR(H15=0,H15=""),INT(RAND()*100000),H15),"")</f>
        <v/>
      </c>
    </row>
    <row r="16" spans="1:19" x14ac:dyDescent="0.25">
      <c r="A16" s="22" t="str">
        <f t="shared" ca="1" si="0"/>
        <v>DO NOT EDIT</v>
      </c>
      <c r="B16" s="23" t="str">
        <f>IF(COUNTA(C16)&gt;0,IF(B16="DO NOT EDIT",Setup!$C$4,B16),"DO NOT EDIT")</f>
        <v>DO NOT EDIT</v>
      </c>
      <c r="H16" s="2" t="str">
        <f ca="1">IF(AND(Setup!$B$5="Ja",COUNTA(C16)&gt;0),IF(OR(H16=0,H16=""),INT(RAND()*100000),H16),"")</f>
        <v/>
      </c>
    </row>
    <row r="17" spans="1:8" x14ac:dyDescent="0.25">
      <c r="A17" s="22" t="str">
        <f t="shared" ca="1" si="0"/>
        <v>DO NOT EDIT</v>
      </c>
      <c r="B17" s="23" t="str">
        <f>IF(COUNTA(C17)&gt;0,IF(B17="DO NOT EDIT",Setup!$C$4,B17),"DO NOT EDIT")</f>
        <v>DO NOT EDIT</v>
      </c>
      <c r="H17" s="2" t="str">
        <f ca="1">IF(AND(Setup!$B$5="Ja",COUNTA(C17)&gt;0),IF(OR(H17=0,H17=""),INT(RAND()*100000),H17),"")</f>
        <v/>
      </c>
    </row>
    <row r="18" spans="1:8" x14ac:dyDescent="0.25">
      <c r="A18" s="22" t="str">
        <f t="shared" ca="1" si="0"/>
        <v>DO NOT EDIT</v>
      </c>
      <c r="B18" s="23" t="str">
        <f>IF(COUNTA(C18)&gt;0,IF(B18="DO NOT EDIT",Setup!$C$4,B18),"DO NOT EDIT")</f>
        <v>DO NOT EDIT</v>
      </c>
      <c r="H18" s="2" t="str">
        <f ca="1">IF(AND(Setup!$B$5="Ja",COUNTA(C18)&gt;0),IF(OR(H18=0,H18=""),INT(RAND()*100000),H18),"")</f>
        <v/>
      </c>
    </row>
    <row r="19" spans="1:8" x14ac:dyDescent="0.25">
      <c r="A19" s="22" t="str">
        <f t="shared" ca="1" si="0"/>
        <v>DO NOT EDIT</v>
      </c>
      <c r="B19" s="23" t="str">
        <f>IF(COUNTA(C19)&gt;0,IF(B19="DO NOT EDIT",Setup!$C$4,B19),"DO NOT EDIT")</f>
        <v>DO NOT EDIT</v>
      </c>
      <c r="H19" s="2" t="str">
        <f ca="1">IF(AND(Setup!$B$5="Ja",COUNTA(C19)&gt;0),IF(OR(H19=0,H19=""),INT(RAND()*100000),H19),"")</f>
        <v/>
      </c>
    </row>
    <row r="20" spans="1:8" x14ac:dyDescent="0.25">
      <c r="A20" s="22" t="str">
        <f t="shared" ca="1" si="0"/>
        <v>DO NOT EDIT</v>
      </c>
      <c r="B20" s="23" t="str">
        <f>IF(COUNTA(C20)&gt;0,IF(B20="DO NOT EDIT",Setup!$C$4,B20),"DO NOT EDIT")</f>
        <v>DO NOT EDIT</v>
      </c>
      <c r="H20" s="2" t="str">
        <f ca="1">IF(AND(Setup!$B$5="Ja",COUNTA(C20)&gt;0),IF(OR(H20=0,H20=""),INT(RAND()*100000),H20),"")</f>
        <v/>
      </c>
    </row>
    <row r="21" spans="1:8" x14ac:dyDescent="0.25">
      <c r="A21" s="22" t="str">
        <f t="shared" ca="1" si="0"/>
        <v>DO NOT EDIT</v>
      </c>
      <c r="B21" s="23" t="str">
        <f>IF(COUNTA(C21)&gt;0,IF(B21="DO NOT EDIT",Setup!$C$4,B21),"DO NOT EDIT")</f>
        <v>DO NOT EDIT</v>
      </c>
      <c r="H21" s="2" t="str">
        <f ca="1">IF(AND(Setup!$B$5="Ja",COUNTA(C21)&gt;0),IF(OR(H21=0,H21=""),INT(RAND()*100000),H21),"")</f>
        <v/>
      </c>
    </row>
    <row r="22" spans="1:8" x14ac:dyDescent="0.25">
      <c r="A22" s="22" t="str">
        <f t="shared" ca="1" si="0"/>
        <v>DO NOT EDIT</v>
      </c>
      <c r="B22" s="23" t="str">
        <f>IF(COUNTA(C22)&gt;0,IF(B22="DO NOT EDIT",Setup!$C$4,B22),"DO NOT EDIT")</f>
        <v>DO NOT EDIT</v>
      </c>
      <c r="H22" s="2" t="str">
        <f ca="1">IF(AND(Setup!$B$5="Ja",COUNTA(C22)&gt;0),IF(OR(H22=0,H22=""),INT(RAND()*100000),H22),"")</f>
        <v/>
      </c>
    </row>
    <row r="23" spans="1:8" x14ac:dyDescent="0.25">
      <c r="A23" s="22" t="str">
        <f t="shared" ca="1" si="0"/>
        <v>DO NOT EDIT</v>
      </c>
      <c r="B23" s="23" t="str">
        <f>IF(COUNTA(C23)&gt;0,IF(B23="DO NOT EDIT",Setup!$C$4,B23),"DO NOT EDIT")</f>
        <v>DO NOT EDIT</v>
      </c>
      <c r="H23" s="2" t="str">
        <f ca="1">IF(AND(Setup!$B$5="Ja",COUNTA(C23)&gt;0),IF(OR(H23=0,H23=""),INT(RAND()*100000),H23),"")</f>
        <v/>
      </c>
    </row>
    <row r="24" spans="1:8" x14ac:dyDescent="0.25">
      <c r="A24" s="22" t="str">
        <f t="shared" ca="1" si="0"/>
        <v>DO NOT EDIT</v>
      </c>
      <c r="B24" s="23" t="str">
        <f>IF(COUNTA(C24)&gt;0,IF(B24="DO NOT EDIT",Setup!$C$4,B24),"DO NOT EDIT")</f>
        <v>DO NOT EDIT</v>
      </c>
      <c r="H24" s="2" t="str">
        <f ca="1">IF(AND(Setup!$B$5="Ja",COUNTA(C24)&gt;0),IF(OR(H24=0,H24=""),INT(RAND()*100000),H24),"")</f>
        <v/>
      </c>
    </row>
    <row r="25" spans="1:8" x14ac:dyDescent="0.25">
      <c r="A25" s="22" t="str">
        <f t="shared" ca="1" si="0"/>
        <v>DO NOT EDIT</v>
      </c>
      <c r="B25" s="23" t="str">
        <f>IF(COUNTA(C25)&gt;0,IF(B25="DO NOT EDIT",Setup!$C$4,B25),"DO NOT EDIT")</f>
        <v>DO NOT EDIT</v>
      </c>
      <c r="H25" s="2" t="str">
        <f ca="1">IF(AND(Setup!$B$5="Ja",COUNTA(C25)&gt;0),IF(OR(H25=0,H25=""),INT(RAND()*100000),H25),"")</f>
        <v/>
      </c>
    </row>
    <row r="26" spans="1:8" x14ac:dyDescent="0.25">
      <c r="A26" s="22" t="str">
        <f t="shared" ca="1" si="0"/>
        <v>DO NOT EDIT</v>
      </c>
      <c r="B26" s="23" t="str">
        <f>IF(COUNTA(C26)&gt;0,IF(B26="DO NOT EDIT",Setup!$C$4,B26),"DO NOT EDIT")</f>
        <v>DO NOT EDIT</v>
      </c>
      <c r="H26" s="2" t="str">
        <f ca="1">IF(AND(Setup!$B$5="Ja",COUNTA(C26)&gt;0),IF(OR(H26=0,H26=""),INT(RAND()*100000),H26),"")</f>
        <v/>
      </c>
    </row>
    <row r="27" spans="1:8" x14ac:dyDescent="0.25">
      <c r="A27" s="22" t="str">
        <f t="shared" ca="1" si="0"/>
        <v>DO NOT EDIT</v>
      </c>
      <c r="B27" s="23" t="str">
        <f>IF(COUNTA(C27)&gt;0,IF(B27="DO NOT EDIT",Setup!$C$4,B27),"DO NOT EDIT")</f>
        <v>DO NOT EDIT</v>
      </c>
      <c r="H27" s="2" t="str">
        <f ca="1">IF(AND(Setup!$B$5="Ja",COUNTA(C27)&gt;0),IF(OR(H27=0,H27=""),INT(RAND()*100000),H27),"")</f>
        <v/>
      </c>
    </row>
    <row r="28" spans="1:8" x14ac:dyDescent="0.25">
      <c r="A28" s="22" t="str">
        <f t="shared" ca="1" si="0"/>
        <v>DO NOT EDIT</v>
      </c>
      <c r="B28" s="23" t="str">
        <f>IF(COUNTA(C28)&gt;0,IF(B28="DO NOT EDIT",Setup!$C$4,B28),"DO NOT EDIT")</f>
        <v>DO NOT EDIT</v>
      </c>
      <c r="H28" s="2" t="str">
        <f ca="1">IF(AND(Setup!$B$5="Ja",COUNTA(C28)&gt;0),IF(OR(H28=0,H28=""),INT(RAND()*100000),H28),"")</f>
        <v/>
      </c>
    </row>
    <row r="29" spans="1:8" x14ac:dyDescent="0.25">
      <c r="A29" s="22" t="str">
        <f t="shared" ca="1" si="0"/>
        <v>DO NOT EDIT</v>
      </c>
      <c r="B29" s="23" t="str">
        <f>IF(COUNTA(C29)&gt;0,IF(B29="DO NOT EDIT",Setup!$C$4,B29),"DO NOT EDIT")</f>
        <v>DO NOT EDIT</v>
      </c>
      <c r="H29" s="2" t="str">
        <f ca="1">IF(AND(Setup!$B$5="Ja",COUNTA(C29)&gt;0),IF(OR(H29=0,H29=""),INT(RAND()*100000),H29),"")</f>
        <v/>
      </c>
    </row>
    <row r="30" spans="1:8" x14ac:dyDescent="0.25">
      <c r="A30" s="22" t="str">
        <f t="shared" ca="1" si="0"/>
        <v>DO NOT EDIT</v>
      </c>
      <c r="B30" s="23" t="str">
        <f>IF(COUNTA(C30)&gt;0,IF(B30="DO NOT EDIT",Setup!$C$4,B30),"DO NOT EDIT")</f>
        <v>DO NOT EDIT</v>
      </c>
      <c r="H30" s="2" t="str">
        <f ca="1">IF(AND(Setup!$B$5="Ja",COUNTA(C30)&gt;0),IF(OR(H30=0,H30=""),INT(RAND()*100000),H30),"")</f>
        <v/>
      </c>
    </row>
    <row r="31" spans="1:8" x14ac:dyDescent="0.25">
      <c r="A31" s="22" t="str">
        <f t="shared" ca="1" si="0"/>
        <v>DO NOT EDIT</v>
      </c>
      <c r="B31" s="23" t="str">
        <f>IF(COUNTA(C31)&gt;0,IF(B31="DO NOT EDIT",Setup!$C$4,B31),"DO NOT EDIT")</f>
        <v>DO NOT EDIT</v>
      </c>
      <c r="H31" s="2" t="str">
        <f ca="1">IF(AND(Setup!$B$5="Ja",COUNTA(C31)&gt;0),IF(OR(H31=0,H31=""),INT(RAND()*100000),H31),"")</f>
        <v/>
      </c>
    </row>
    <row r="32" spans="1:8" x14ac:dyDescent="0.25">
      <c r="A32" s="22" t="str">
        <f t="shared" ca="1" si="0"/>
        <v>DO NOT EDIT</v>
      </c>
      <c r="B32" s="23" t="str">
        <f>IF(COUNTA(C32)&gt;0,IF(B32="DO NOT EDIT",Setup!$C$4,B32),"DO NOT EDIT")</f>
        <v>DO NOT EDIT</v>
      </c>
      <c r="H32" s="2" t="str">
        <f ca="1">IF(AND(Setup!$B$5="Ja",COUNTA(C32)&gt;0),IF(OR(H32=0,H32=""),INT(RAND()*100000),H32),"")</f>
        <v/>
      </c>
    </row>
    <row r="33" spans="1:8" x14ac:dyDescent="0.25">
      <c r="A33" s="22" t="str">
        <f t="shared" ca="1" si="0"/>
        <v>DO NOT EDIT</v>
      </c>
      <c r="B33" s="23" t="str">
        <f>IF(COUNTA(C33)&gt;0,IF(B33="DO NOT EDIT",Setup!$C$4,B33),"DO NOT EDIT")</f>
        <v>DO NOT EDIT</v>
      </c>
      <c r="H33" s="2" t="str">
        <f ca="1">IF(AND(Setup!$B$5="Ja",COUNTA(C33)&gt;0),IF(OR(H33=0,H33=""),INT(RAND()*100000),H33),"")</f>
        <v/>
      </c>
    </row>
    <row r="34" spans="1:8" x14ac:dyDescent="0.25">
      <c r="A34" s="22" t="str">
        <f t="shared" ca="1" si="0"/>
        <v>DO NOT EDIT</v>
      </c>
      <c r="B34" s="23" t="str">
        <f>IF(COUNTA(C34)&gt;0,IF(B34="DO NOT EDIT",Setup!$C$4,B34),"DO NOT EDIT")</f>
        <v>DO NOT EDIT</v>
      </c>
      <c r="H34" s="2" t="str">
        <f ca="1">IF(AND(Setup!$B$5="Ja",COUNTA(C34)&gt;0),IF(OR(H34=0,H34=""),INT(RAND()*100000),H34),"")</f>
        <v/>
      </c>
    </row>
    <row r="35" spans="1:8" x14ac:dyDescent="0.25">
      <c r="A35" s="22" t="str">
        <f t="shared" ca="1" si="0"/>
        <v>DO NOT EDIT</v>
      </c>
      <c r="B35" s="23" t="str">
        <f>IF(COUNTA(C35)&gt;0,IF(B35="DO NOT EDIT",Setup!$C$4,B35),"DO NOT EDIT")</f>
        <v>DO NOT EDIT</v>
      </c>
      <c r="H35" s="2" t="str">
        <f ca="1">IF(AND(Setup!$B$5="Ja",COUNTA(C35)&gt;0),IF(OR(H35=0,H35=""),INT(RAND()*100000),H35),"")</f>
        <v/>
      </c>
    </row>
    <row r="36" spans="1:8" x14ac:dyDescent="0.25">
      <c r="A36" s="22" t="str">
        <f t="shared" ca="1" si="0"/>
        <v>DO NOT EDIT</v>
      </c>
      <c r="B36" s="23" t="str">
        <f>IF(COUNTA(C36)&gt;0,IF(B36="DO NOT EDIT",Setup!$C$4,B36),"DO NOT EDIT")</f>
        <v>DO NOT EDIT</v>
      </c>
      <c r="H36" s="2" t="str">
        <f ca="1">IF(AND(Setup!$B$5="Ja",COUNTA(C36)&gt;0),IF(OR(H36=0,H36=""),INT(RAND()*100000),H36),"")</f>
        <v/>
      </c>
    </row>
    <row r="37" spans="1:8" x14ac:dyDescent="0.25">
      <c r="A37" s="22" t="str">
        <f t="shared" ca="1" si="0"/>
        <v>DO NOT EDIT</v>
      </c>
      <c r="B37" s="23" t="str">
        <f>IF(COUNTA(C37)&gt;0,IF(B37="DO NOT EDIT",Setup!$C$4,B37),"DO NOT EDIT")</f>
        <v>DO NOT EDIT</v>
      </c>
      <c r="H37" s="2" t="str">
        <f ca="1">IF(AND(Setup!$B$5="Ja",COUNTA(C37)&gt;0),IF(OR(H37=0,H37=""),INT(RAND()*100000),H37),"")</f>
        <v/>
      </c>
    </row>
    <row r="38" spans="1:8" x14ac:dyDescent="0.25">
      <c r="A38" s="22" t="str">
        <f t="shared" ca="1" si="0"/>
        <v>DO NOT EDIT</v>
      </c>
      <c r="B38" s="23" t="str">
        <f>IF(COUNTA(C38)&gt;0,IF(B38="DO NOT EDIT",Setup!$C$4,B38),"DO NOT EDIT")</f>
        <v>DO NOT EDIT</v>
      </c>
      <c r="H38" s="2" t="str">
        <f ca="1">IF(AND(Setup!$B$5="Ja",COUNTA(C38)&gt;0),IF(OR(H38=0,H38=""),INT(RAND()*100000),H38),"")</f>
        <v/>
      </c>
    </row>
    <row r="39" spans="1:8" x14ac:dyDescent="0.25">
      <c r="A39" s="22" t="str">
        <f t="shared" ca="1" si="0"/>
        <v>DO NOT EDIT</v>
      </c>
      <c r="B39" s="23" t="str">
        <f>IF(COUNTA(C39)&gt;0,IF(B39="DO NOT EDIT",Setup!$C$4,B39),"DO NOT EDIT")</f>
        <v>DO NOT EDIT</v>
      </c>
      <c r="H39" s="2" t="str">
        <f ca="1">IF(AND(Setup!$B$5="Ja",COUNTA(C39)&gt;0),IF(OR(H39=0,H39=""),INT(RAND()*100000),H39),"")</f>
        <v/>
      </c>
    </row>
    <row r="40" spans="1:8" x14ac:dyDescent="0.25">
      <c r="A40" s="22" t="str">
        <f t="shared" ca="1" si="0"/>
        <v>DO NOT EDIT</v>
      </c>
      <c r="B40" s="23" t="str">
        <f>IF(COUNTA(C40)&gt;0,IF(B40="DO NOT EDIT",Setup!$C$4,B40),"DO NOT EDIT")</f>
        <v>DO NOT EDIT</v>
      </c>
      <c r="H40" s="2" t="str">
        <f ca="1">IF(AND(Setup!$B$5="Ja",COUNTA(C40)&gt;0),IF(OR(H40=0,H40=""),INT(RAND()*100000),H40),"")</f>
        <v/>
      </c>
    </row>
    <row r="41" spans="1:8" x14ac:dyDescent="0.25">
      <c r="A41" s="22" t="str">
        <f t="shared" ca="1" si="0"/>
        <v>DO NOT EDIT</v>
      </c>
      <c r="B41" s="23" t="str">
        <f>IF(COUNTA(C41)&gt;0,IF(B41="DO NOT EDIT",Setup!$C$4,B41),"DO NOT EDIT")</f>
        <v>DO NOT EDIT</v>
      </c>
      <c r="H41" s="2" t="str">
        <f ca="1">IF(AND(Setup!$B$5="Ja",COUNTA(C41)&gt;0),IF(OR(H41=0,H41=""),INT(RAND()*100000),H41),"")</f>
        <v/>
      </c>
    </row>
    <row r="42" spans="1:8" x14ac:dyDescent="0.25">
      <c r="A42" s="22" t="str">
        <f t="shared" ca="1" si="0"/>
        <v>DO NOT EDIT</v>
      </c>
      <c r="B42" s="23" t="str">
        <f>IF(COUNTA(C42)&gt;0,IF(B42="DO NOT EDIT",Setup!$C$4,B42),"DO NOT EDIT")</f>
        <v>DO NOT EDIT</v>
      </c>
      <c r="H42" s="2" t="str">
        <f ca="1">IF(AND(Setup!$B$5="Ja",COUNTA(C42)&gt;0),IF(OR(H42=0,H42=""),INT(RAND()*100000),H42),"")</f>
        <v/>
      </c>
    </row>
    <row r="43" spans="1:8" x14ac:dyDescent="0.25">
      <c r="A43" s="22" t="str">
        <f t="shared" ca="1" si="0"/>
        <v>DO NOT EDIT</v>
      </c>
      <c r="B43" s="23" t="str">
        <f>IF(COUNTA(C43)&gt;0,IF(B43="DO NOT EDIT",Setup!$C$4,B43),"DO NOT EDIT")</f>
        <v>DO NOT EDIT</v>
      </c>
      <c r="H43" s="2" t="str">
        <f ca="1">IF(AND(Setup!$B$5="Ja",COUNTA(C43)&gt;0),IF(OR(H43=0,H43=""),INT(RAND()*100000),H43),"")</f>
        <v/>
      </c>
    </row>
    <row r="44" spans="1:8" x14ac:dyDescent="0.25">
      <c r="A44" s="22" t="str">
        <f t="shared" ca="1" si="0"/>
        <v>DO NOT EDIT</v>
      </c>
      <c r="B44" s="23" t="str">
        <f>IF(COUNTA(C44)&gt;0,IF(B44="DO NOT EDIT",Setup!$C$4,B44),"DO NOT EDIT")</f>
        <v>DO NOT EDIT</v>
      </c>
      <c r="H44" s="2" t="str">
        <f ca="1">IF(AND(Setup!$B$5="Ja",COUNTA(C44)&gt;0),IF(OR(H44=0,H44=""),INT(RAND()*100000),H44),"")</f>
        <v/>
      </c>
    </row>
    <row r="45" spans="1:8" x14ac:dyDescent="0.25">
      <c r="A45" s="22" t="str">
        <f t="shared" ca="1" si="0"/>
        <v>DO NOT EDIT</v>
      </c>
      <c r="B45" s="23" t="str">
        <f>IF(COUNTA(C45)&gt;0,IF(B45="DO NOT EDIT",Setup!$C$4,B45),"DO NOT EDIT")</f>
        <v>DO NOT EDIT</v>
      </c>
      <c r="H45" s="2" t="str">
        <f ca="1">IF(AND(Setup!$B$5="Ja",COUNTA(C45)&gt;0),IF(OR(H45=0,H45=""),INT(RAND()*100000),H45),"")</f>
        <v/>
      </c>
    </row>
    <row r="46" spans="1:8" x14ac:dyDescent="0.25">
      <c r="A46" s="22" t="str">
        <f t="shared" ca="1" si="0"/>
        <v>DO NOT EDIT</v>
      </c>
      <c r="B46" s="23" t="str">
        <f>IF(COUNTA(C46)&gt;0,IF(B46="DO NOT EDIT",Setup!$C$4,B46),"DO NOT EDIT")</f>
        <v>DO NOT EDIT</v>
      </c>
      <c r="H46" s="2" t="str">
        <f ca="1">IF(AND(Setup!$B$5="Ja",COUNTA(C46)&gt;0),IF(OR(H46=0,H46=""),INT(RAND()*100000),H46),"")</f>
        <v/>
      </c>
    </row>
    <row r="47" spans="1:8" x14ac:dyDescent="0.25">
      <c r="A47" s="22" t="str">
        <f t="shared" ca="1" si="0"/>
        <v>DO NOT EDIT</v>
      </c>
      <c r="B47" s="23" t="str">
        <f>IF(COUNTA(C47)&gt;0,IF(B47="DO NOT EDIT",Setup!$C$4,B47),"DO NOT EDIT")</f>
        <v>DO NOT EDIT</v>
      </c>
      <c r="H47" s="2" t="str">
        <f ca="1">IF(AND(Setup!$B$5="Ja",COUNTA(C47)&gt;0),IF(OR(H47=0,H47=""),INT(RAND()*100000),H47),"")</f>
        <v/>
      </c>
    </row>
    <row r="48" spans="1:8" x14ac:dyDescent="0.25">
      <c r="A48" s="22" t="str">
        <f t="shared" ca="1" si="0"/>
        <v>DO NOT EDIT</v>
      </c>
      <c r="B48" s="23" t="str">
        <f>IF(COUNTA(C48)&gt;0,IF(B48="DO NOT EDIT",Setup!$C$4,B48),"DO NOT EDIT")</f>
        <v>DO NOT EDIT</v>
      </c>
      <c r="H48" s="2" t="str">
        <f ca="1">IF(AND(Setup!$B$5="Ja",COUNTA(C48)&gt;0),IF(OR(H48=0,H48=""),INT(RAND()*100000),H48),"")</f>
        <v/>
      </c>
    </row>
    <row r="49" spans="1:8" x14ac:dyDescent="0.25">
      <c r="A49" s="22" t="str">
        <f t="shared" ca="1" si="0"/>
        <v>DO NOT EDIT</v>
      </c>
      <c r="B49" s="23" t="str">
        <f>IF(COUNTA(C49)&gt;0,IF(B49="DO NOT EDIT",Setup!$C$4,B49),"DO NOT EDIT")</f>
        <v>DO NOT EDIT</v>
      </c>
      <c r="H49" s="2" t="str">
        <f ca="1">IF(AND(Setup!$B$5="Ja",COUNTA(C49)&gt;0),IF(OR(H49=0,H49=""),INT(RAND()*100000),H49),"")</f>
        <v/>
      </c>
    </row>
    <row r="50" spans="1:8" x14ac:dyDescent="0.25">
      <c r="A50" s="22" t="str">
        <f t="shared" ca="1" si="0"/>
        <v>DO NOT EDIT</v>
      </c>
      <c r="B50" s="23" t="str">
        <f>IF(COUNTA(C50)&gt;0,IF(B50="DO NOT EDIT",Setup!$C$4,B50),"DO NOT EDIT")</f>
        <v>DO NOT EDIT</v>
      </c>
      <c r="H50" s="2" t="str">
        <f ca="1">IF(AND(Setup!$B$5="Ja",COUNTA(C50)&gt;0),IF(OR(H50=0,H50=""),INT(RAND()*100000),H50),"")</f>
        <v/>
      </c>
    </row>
    <row r="51" spans="1:8" x14ac:dyDescent="0.25">
      <c r="A51" s="22" t="str">
        <f t="shared" ca="1" si="0"/>
        <v>DO NOT EDIT</v>
      </c>
      <c r="B51" s="23" t="str">
        <f>IF(COUNTA(C51)&gt;0,IF(B51="DO NOT EDIT",Setup!$C$4,B51),"DO NOT EDIT")</f>
        <v>DO NOT EDIT</v>
      </c>
      <c r="H51" s="2" t="str">
        <f ca="1">IF(AND(Setup!$B$5="Ja",COUNTA(C51)&gt;0),IF(OR(H51=0,H51=""),INT(RAND()*100000),H51),"")</f>
        <v/>
      </c>
    </row>
    <row r="52" spans="1:8" x14ac:dyDescent="0.25">
      <c r="A52" s="22" t="str">
        <f t="shared" ca="1" si="0"/>
        <v>DO NOT EDIT</v>
      </c>
      <c r="B52" s="23" t="str">
        <f>IF(COUNTA(C52)&gt;0,IF(B52="DO NOT EDIT",Setup!$C$4,B52),"DO NOT EDIT")</f>
        <v>DO NOT EDIT</v>
      </c>
      <c r="H52" s="2" t="str">
        <f ca="1">IF(AND(Setup!$B$5="Ja",COUNTA(C52)&gt;0),IF(OR(H52=0,H52=""),INT(RAND()*100000),H52),"")</f>
        <v/>
      </c>
    </row>
    <row r="53" spans="1:8" x14ac:dyDescent="0.25">
      <c r="A53" s="22" t="str">
        <f t="shared" ca="1" si="0"/>
        <v>DO NOT EDIT</v>
      </c>
      <c r="B53" s="23" t="str">
        <f>IF(COUNTA(C53)&gt;0,IF(B53="DO NOT EDIT",Setup!$C$4,B53),"DO NOT EDIT")</f>
        <v>DO NOT EDIT</v>
      </c>
      <c r="H53" s="2" t="str">
        <f ca="1">IF(AND(Setup!$B$5="Ja",COUNTA(C53)&gt;0),IF(OR(H53=0,H53=""),INT(RAND()*100000),H53),"")</f>
        <v/>
      </c>
    </row>
    <row r="54" spans="1:8" x14ac:dyDescent="0.25">
      <c r="A54" s="22" t="str">
        <f t="shared" ca="1" si="0"/>
        <v>DO NOT EDIT</v>
      </c>
      <c r="B54" s="23" t="str">
        <f>IF(COUNTA(C54)&gt;0,IF(B54="DO NOT EDIT",Setup!$C$4,B54),"DO NOT EDIT")</f>
        <v>DO NOT EDIT</v>
      </c>
      <c r="H54" s="2" t="str">
        <f ca="1">IF(AND(Setup!$B$5="Ja",COUNTA(C54)&gt;0),IF(OR(H54=0,H54=""),INT(RAND()*100000),H54),"")</f>
        <v/>
      </c>
    </row>
    <row r="55" spans="1:8" x14ac:dyDescent="0.25">
      <c r="A55" s="22" t="str">
        <f t="shared" ca="1" si="0"/>
        <v>DO NOT EDIT</v>
      </c>
      <c r="B55" s="23" t="str">
        <f>IF(COUNTA(C55)&gt;0,IF(B55="DO NOT EDIT",Setup!$C$4,B55),"DO NOT EDIT")</f>
        <v>DO NOT EDIT</v>
      </c>
      <c r="H55" s="2" t="str">
        <f ca="1">IF(AND(Setup!$B$5="Ja",COUNTA(C55)&gt;0),IF(OR(H55=0,H55=""),INT(RAND()*100000),H55),"")</f>
        <v/>
      </c>
    </row>
    <row r="56" spans="1:8" x14ac:dyDescent="0.25">
      <c r="A56" s="22" t="str">
        <f t="shared" ca="1" si="0"/>
        <v>DO NOT EDIT</v>
      </c>
      <c r="B56" s="23" t="str">
        <f>IF(COUNTA(C56)&gt;0,IF(B56="DO NOT EDIT",Setup!$C$4,B56),"DO NOT EDIT")</f>
        <v>DO NOT EDIT</v>
      </c>
      <c r="H56" s="2" t="str">
        <f ca="1">IF(AND(Setup!$B$5="Ja",COUNTA(C56)&gt;0),IF(OR(H56=0,H56=""),INT(RAND()*100000),H56),"")</f>
        <v/>
      </c>
    </row>
    <row r="57" spans="1:8" x14ac:dyDescent="0.25">
      <c r="A57" s="22" t="str">
        <f t="shared" ca="1" si="0"/>
        <v>DO NOT EDIT</v>
      </c>
      <c r="B57" s="23" t="str">
        <f>IF(COUNTA(C57)&gt;0,IF(B57="DO NOT EDIT",Setup!$C$4,B57),"DO NOT EDIT")</f>
        <v>DO NOT EDIT</v>
      </c>
      <c r="H57" s="2" t="str">
        <f ca="1">IF(AND(Setup!$B$5="Ja",COUNTA(C57)&gt;0),IF(OR(H57=0,H57=""),INT(RAND()*100000),H57),"")</f>
        <v/>
      </c>
    </row>
    <row r="58" spans="1:8" x14ac:dyDescent="0.25">
      <c r="A58" s="22" t="str">
        <f t="shared" ca="1" si="0"/>
        <v>DO NOT EDIT</v>
      </c>
      <c r="B58" s="23" t="str">
        <f>IF(COUNTA(C58)&gt;0,IF(B58="DO NOT EDIT",Setup!$C$4,B58),"DO NOT EDIT")</f>
        <v>DO NOT EDIT</v>
      </c>
      <c r="H58" s="2" t="str">
        <f ca="1">IF(AND(Setup!$B$5="Ja",COUNTA(C58)&gt;0),IF(OR(H58=0,H58=""),INT(RAND()*100000),H58),"")</f>
        <v/>
      </c>
    </row>
    <row r="59" spans="1:8" x14ac:dyDescent="0.25">
      <c r="A59" s="22" t="str">
        <f t="shared" ca="1" si="0"/>
        <v>DO NOT EDIT</v>
      </c>
      <c r="B59" s="23" t="str">
        <f>IF(COUNTA(C59)&gt;0,IF(B59="DO NOT EDIT",Setup!$C$4,B59),"DO NOT EDIT")</f>
        <v>DO NOT EDIT</v>
      </c>
      <c r="H59" s="2" t="str">
        <f ca="1">IF(AND(Setup!$B$5="Ja",COUNTA(C59)&gt;0),IF(OR(H59=0,H59=""),INT(RAND()*100000),H59),"")</f>
        <v/>
      </c>
    </row>
    <row r="60" spans="1:8" x14ac:dyDescent="0.25">
      <c r="A60" s="22" t="str">
        <f t="shared" ca="1" si="0"/>
        <v>DO NOT EDIT</v>
      </c>
      <c r="B60" s="23" t="str">
        <f>IF(COUNTA(C60)&gt;0,IF(B60="DO NOT EDIT",Setup!$C$4,B60),"DO NOT EDIT")</f>
        <v>DO NOT EDIT</v>
      </c>
      <c r="H60" s="2" t="str">
        <f ca="1">IF(AND(Setup!$B$5="Ja",COUNTA(C60)&gt;0),IF(OR(H60=0,H60=""),INT(RAND()*100000),H60),"")</f>
        <v/>
      </c>
    </row>
    <row r="61" spans="1:8" x14ac:dyDescent="0.25">
      <c r="A61" s="22" t="str">
        <f t="shared" ca="1" si="0"/>
        <v>DO NOT EDIT</v>
      </c>
      <c r="B61" s="23" t="str">
        <f>IF(COUNTA(C61)&gt;0,IF(B61="DO NOT EDIT",Setup!$C$4,B61),"DO NOT EDIT")</f>
        <v>DO NOT EDIT</v>
      </c>
      <c r="H61" s="2" t="str">
        <f ca="1">IF(AND(Setup!$B$5="Ja",COUNTA(C61)&gt;0),IF(OR(H61=0,H61=""),INT(RAND()*100000),H61),"")</f>
        <v/>
      </c>
    </row>
    <row r="62" spans="1:8" x14ac:dyDescent="0.25">
      <c r="A62" s="22" t="str">
        <f t="shared" ca="1" si="0"/>
        <v>DO NOT EDIT</v>
      </c>
      <c r="B62" s="23" t="str">
        <f>IF(COUNTA(C62)&gt;0,IF(B62="DO NOT EDIT",Setup!$C$4,B62),"DO NOT EDIT")</f>
        <v>DO NOT EDIT</v>
      </c>
      <c r="H62" s="2" t="str">
        <f ca="1">IF(AND(Setup!$B$5="Ja",COUNTA(C62)&gt;0),IF(OR(H62=0,H62=""),INT(RAND()*100000),H62),"")</f>
        <v/>
      </c>
    </row>
    <row r="63" spans="1:8" x14ac:dyDescent="0.25">
      <c r="A63" s="22" t="str">
        <f t="shared" ca="1" si="0"/>
        <v>DO NOT EDIT</v>
      </c>
      <c r="B63" s="23" t="str">
        <f>IF(COUNTA(C63)&gt;0,IF(B63="DO NOT EDIT",Setup!$C$4,B63),"DO NOT EDIT")</f>
        <v>DO NOT EDIT</v>
      </c>
      <c r="H63" s="2" t="str">
        <f ca="1">IF(AND(Setup!$B$5="Ja",COUNTA(C63)&gt;0),IF(OR(H63=0,H63=""),INT(RAND()*100000),H63),"")</f>
        <v/>
      </c>
    </row>
    <row r="64" spans="1:8" x14ac:dyDescent="0.25">
      <c r="A64" s="22" t="str">
        <f t="shared" ca="1" si="0"/>
        <v>DO NOT EDIT</v>
      </c>
      <c r="B64" s="23" t="str">
        <f>IF(COUNTA(C64)&gt;0,IF(B64="DO NOT EDIT",Setup!$C$4,B64),"DO NOT EDIT")</f>
        <v>DO NOT EDIT</v>
      </c>
      <c r="H64" s="2" t="str">
        <f ca="1">IF(AND(Setup!$B$5="Ja",COUNTA(C64)&gt;0),IF(OR(H64=0,H64=""),INT(RAND()*100000),H64),"")</f>
        <v/>
      </c>
    </row>
    <row r="65" spans="1:8" x14ac:dyDescent="0.25">
      <c r="A65" s="22" t="str">
        <f t="shared" ca="1" si="0"/>
        <v>DO NOT EDIT</v>
      </c>
      <c r="B65" s="23" t="str">
        <f>IF(COUNTA(C65)&gt;0,IF(B65="DO NOT EDIT",Setup!$C$4,B65),"DO NOT EDIT")</f>
        <v>DO NOT EDIT</v>
      </c>
      <c r="H65" s="2" t="str">
        <f ca="1">IF(AND(Setup!$B$5="Ja",COUNTA(C65)&gt;0),IF(OR(H65=0,H65=""),INT(RAND()*100000),H65),"")</f>
        <v/>
      </c>
    </row>
    <row r="66" spans="1:8" x14ac:dyDescent="0.25">
      <c r="A66" s="22" t="str">
        <f t="shared" ca="1" si="0"/>
        <v>DO NOT EDIT</v>
      </c>
      <c r="B66" s="23" t="str">
        <f>IF(COUNTA(C66)&gt;0,IF(B66="DO NOT EDIT",Setup!$C$4,B66),"DO NOT EDIT")</f>
        <v>DO NOT EDIT</v>
      </c>
      <c r="H66" s="2" t="str">
        <f ca="1">IF(AND(Setup!$B$5="Ja",COUNTA(C66)&gt;0),IF(OR(H66=0,H66=""),INT(RAND()*100000),H66),"")</f>
        <v/>
      </c>
    </row>
    <row r="67" spans="1:8" x14ac:dyDescent="0.25">
      <c r="A67" s="22" t="str">
        <f t="shared" ref="A67:A101" ca="1" si="1">IF(COUNTA(C67)&gt;0,IF(A67="DO NOT EDIT",TODAY(),A67),"DO NOT EDIT")</f>
        <v>DO NOT EDIT</v>
      </c>
      <c r="B67" s="23" t="str">
        <f>IF(COUNTA(C67)&gt;0,IF(B67="DO NOT EDIT",Setup!$C$4,B67),"DO NOT EDIT")</f>
        <v>DO NOT EDIT</v>
      </c>
      <c r="H67" s="2" t="str">
        <f ca="1">IF(AND(Setup!$B$5="Ja",COUNTA(C67)&gt;0),IF(OR(H67=0,H67=""),INT(RAND()*100000),H67),"")</f>
        <v/>
      </c>
    </row>
    <row r="68" spans="1:8" x14ac:dyDescent="0.25">
      <c r="A68" s="22" t="str">
        <f t="shared" ca="1" si="1"/>
        <v>DO NOT EDIT</v>
      </c>
      <c r="B68" s="23" t="str">
        <f>IF(COUNTA(C68)&gt;0,IF(B68="DO NOT EDIT",Setup!$C$4,B68),"DO NOT EDIT")</f>
        <v>DO NOT EDIT</v>
      </c>
      <c r="H68" s="2" t="str">
        <f ca="1">IF(AND(Setup!$B$5="Ja",COUNTA(C68)&gt;0),IF(OR(H68=0,H68=""),INT(RAND()*100000),H68),"")</f>
        <v/>
      </c>
    </row>
    <row r="69" spans="1:8" x14ac:dyDescent="0.25">
      <c r="A69" s="22" t="str">
        <f t="shared" ca="1" si="1"/>
        <v>DO NOT EDIT</v>
      </c>
      <c r="B69" s="23" t="str">
        <f>IF(COUNTA(C69)&gt;0,IF(B69="DO NOT EDIT",Setup!$C$4,B69),"DO NOT EDIT")</f>
        <v>DO NOT EDIT</v>
      </c>
      <c r="H69" s="2" t="str">
        <f ca="1">IF(AND(Setup!$B$5="Ja",COUNTA(C69)&gt;0),IF(OR(H69=0,H69=""),INT(RAND()*100000),H69),"")</f>
        <v/>
      </c>
    </row>
    <row r="70" spans="1:8" x14ac:dyDescent="0.25">
      <c r="A70" s="22" t="str">
        <f t="shared" ca="1" si="1"/>
        <v>DO NOT EDIT</v>
      </c>
      <c r="B70" s="23" t="str">
        <f>IF(COUNTA(C70)&gt;0,IF(B70="DO NOT EDIT",Setup!$C$4,B70),"DO NOT EDIT")</f>
        <v>DO NOT EDIT</v>
      </c>
      <c r="H70" s="2" t="str">
        <f ca="1">IF(AND(Setup!$B$5="Ja",COUNTA(C70)&gt;0),IF(OR(H70=0,H70=""),INT(RAND()*100000),H70),"")</f>
        <v/>
      </c>
    </row>
    <row r="71" spans="1:8" x14ac:dyDescent="0.25">
      <c r="A71" s="22" t="str">
        <f t="shared" ca="1" si="1"/>
        <v>DO NOT EDIT</v>
      </c>
      <c r="B71" s="23" t="str">
        <f>IF(COUNTA(C71)&gt;0,IF(B71="DO NOT EDIT",Setup!$C$4,B71),"DO NOT EDIT")</f>
        <v>DO NOT EDIT</v>
      </c>
      <c r="H71" s="2" t="str">
        <f ca="1">IF(AND(Setup!$B$5="Ja",COUNTA(C71)&gt;0),IF(OR(H71=0,H71=""),INT(RAND()*100000),H71),"")</f>
        <v/>
      </c>
    </row>
    <row r="72" spans="1:8" x14ac:dyDescent="0.25">
      <c r="A72" s="22" t="str">
        <f t="shared" ca="1" si="1"/>
        <v>DO NOT EDIT</v>
      </c>
      <c r="B72" s="23" t="str">
        <f>IF(COUNTA(C72)&gt;0,IF(B72="DO NOT EDIT",Setup!$C$4,B72),"DO NOT EDIT")</f>
        <v>DO NOT EDIT</v>
      </c>
      <c r="H72" s="2" t="str">
        <f ca="1">IF(AND(Setup!$B$5="Ja",COUNTA(C72)&gt;0),IF(OR(H72=0,H72=""),INT(RAND()*100000),H72),"")</f>
        <v/>
      </c>
    </row>
    <row r="73" spans="1:8" x14ac:dyDescent="0.25">
      <c r="A73" s="22" t="str">
        <f t="shared" ca="1" si="1"/>
        <v>DO NOT EDIT</v>
      </c>
      <c r="B73" s="23" t="str">
        <f>IF(COUNTA(C73)&gt;0,IF(B73="DO NOT EDIT",Setup!$C$4,B73),"DO NOT EDIT")</f>
        <v>DO NOT EDIT</v>
      </c>
      <c r="H73" s="2" t="str">
        <f ca="1">IF(AND(Setup!$B$5="Ja",COUNTA(C73)&gt;0),IF(OR(H73=0,H73=""),INT(RAND()*100000),H73),"")</f>
        <v/>
      </c>
    </row>
    <row r="74" spans="1:8" x14ac:dyDescent="0.25">
      <c r="A74" s="22" t="str">
        <f t="shared" ca="1" si="1"/>
        <v>DO NOT EDIT</v>
      </c>
      <c r="B74" s="23" t="str">
        <f>IF(COUNTA(C74)&gt;0,IF(B74="DO NOT EDIT",Setup!$C$4,B74),"DO NOT EDIT")</f>
        <v>DO NOT EDIT</v>
      </c>
      <c r="H74" s="2" t="str">
        <f ca="1">IF(AND(Setup!$B$5="Ja",COUNTA(C74)&gt;0),IF(OR(H74=0,H74=""),INT(RAND()*100000),H74),"")</f>
        <v/>
      </c>
    </row>
    <row r="75" spans="1:8" x14ac:dyDescent="0.25">
      <c r="A75" s="22" t="str">
        <f t="shared" ca="1" si="1"/>
        <v>DO NOT EDIT</v>
      </c>
      <c r="B75" s="23" t="str">
        <f>IF(COUNTA(C75)&gt;0,IF(B75="DO NOT EDIT",Setup!$C$4,B75),"DO NOT EDIT")</f>
        <v>DO NOT EDIT</v>
      </c>
      <c r="H75" s="2" t="str">
        <f ca="1">IF(AND(Setup!$B$5="Ja",COUNTA(C75)&gt;0),IF(OR(H75=0,H75=""),INT(RAND()*100000),H75),"")</f>
        <v/>
      </c>
    </row>
    <row r="76" spans="1:8" x14ac:dyDescent="0.25">
      <c r="A76" s="22" t="str">
        <f t="shared" ca="1" si="1"/>
        <v>DO NOT EDIT</v>
      </c>
      <c r="B76" s="23" t="str">
        <f>IF(COUNTA(C76)&gt;0,IF(B76="DO NOT EDIT",Setup!$C$4,B76),"DO NOT EDIT")</f>
        <v>DO NOT EDIT</v>
      </c>
      <c r="H76" s="2" t="str">
        <f ca="1">IF(AND(Setup!$B$5="Ja",COUNTA(C76)&gt;0),IF(OR(H76=0,H76=""),INT(RAND()*100000),H76),"")</f>
        <v/>
      </c>
    </row>
    <row r="77" spans="1:8" x14ac:dyDescent="0.25">
      <c r="A77" s="22" t="str">
        <f t="shared" ca="1" si="1"/>
        <v>DO NOT EDIT</v>
      </c>
      <c r="B77" s="23" t="str">
        <f>IF(COUNTA(C77)&gt;0,IF(B77="DO NOT EDIT",Setup!$C$4,B77),"DO NOT EDIT")</f>
        <v>DO NOT EDIT</v>
      </c>
      <c r="H77" s="2" t="str">
        <f ca="1">IF(AND(Setup!$B$5="Ja",COUNTA(C77)&gt;0),IF(OR(H77=0,H77=""),INT(RAND()*100000),H77),"")</f>
        <v/>
      </c>
    </row>
    <row r="78" spans="1:8" x14ac:dyDescent="0.25">
      <c r="A78" s="22" t="str">
        <f t="shared" ca="1" si="1"/>
        <v>DO NOT EDIT</v>
      </c>
      <c r="B78" s="23" t="str">
        <f>IF(COUNTA(C78)&gt;0,IF(B78="DO NOT EDIT",Setup!$C$4,B78),"DO NOT EDIT")</f>
        <v>DO NOT EDIT</v>
      </c>
      <c r="H78" s="2" t="str">
        <f ca="1">IF(AND(Setup!$B$5="Ja",COUNTA(C78)&gt;0),IF(OR(H78=0,H78=""),INT(RAND()*100000),H78),"")</f>
        <v/>
      </c>
    </row>
    <row r="79" spans="1:8" x14ac:dyDescent="0.25">
      <c r="A79" s="22" t="str">
        <f t="shared" ca="1" si="1"/>
        <v>DO NOT EDIT</v>
      </c>
      <c r="B79" s="23" t="str">
        <f>IF(COUNTA(C79)&gt;0,IF(B79="DO NOT EDIT",Setup!$C$4,B79),"DO NOT EDIT")</f>
        <v>DO NOT EDIT</v>
      </c>
      <c r="H79" s="2" t="str">
        <f ca="1">IF(AND(Setup!$B$5="Ja",COUNTA(C79)&gt;0),IF(OR(H79=0,H79=""),INT(RAND()*100000),H79),"")</f>
        <v/>
      </c>
    </row>
    <row r="80" spans="1:8" x14ac:dyDescent="0.25">
      <c r="A80" s="22" t="str">
        <f t="shared" ca="1" si="1"/>
        <v>DO NOT EDIT</v>
      </c>
      <c r="B80" s="23" t="str">
        <f>IF(COUNTA(C80)&gt;0,IF(B80="DO NOT EDIT",Setup!$C$4,B80),"DO NOT EDIT")</f>
        <v>DO NOT EDIT</v>
      </c>
      <c r="H80" s="2" t="str">
        <f ca="1">IF(AND(Setup!$B$5="Ja",COUNTA(C80)&gt;0),IF(OR(H80=0,H80=""),INT(RAND()*100000),H80),"")</f>
        <v/>
      </c>
    </row>
    <row r="81" spans="1:8" x14ac:dyDescent="0.25">
      <c r="A81" s="22" t="str">
        <f t="shared" ca="1" si="1"/>
        <v>DO NOT EDIT</v>
      </c>
      <c r="B81" s="23" t="str">
        <f>IF(COUNTA(C81)&gt;0,IF(B81="DO NOT EDIT",Setup!$C$4,B81),"DO NOT EDIT")</f>
        <v>DO NOT EDIT</v>
      </c>
      <c r="H81" s="2" t="str">
        <f ca="1">IF(AND(Setup!$B$5="Ja",COUNTA(C81)&gt;0),IF(OR(H81=0,H81=""),INT(RAND()*100000),H81),"")</f>
        <v/>
      </c>
    </row>
    <row r="82" spans="1:8" x14ac:dyDescent="0.25">
      <c r="A82" s="22" t="str">
        <f t="shared" ca="1" si="1"/>
        <v>DO NOT EDIT</v>
      </c>
      <c r="B82" s="23" t="str">
        <f>IF(COUNTA(C82)&gt;0,IF(B82="DO NOT EDIT",Setup!$C$4,B82),"DO NOT EDIT")</f>
        <v>DO NOT EDIT</v>
      </c>
      <c r="H82" s="2" t="str">
        <f ca="1">IF(AND(Setup!$B$5="Ja",COUNTA(C82)&gt;0),IF(OR(H82=0,H82=""),INT(RAND()*100000),H82),"")</f>
        <v/>
      </c>
    </row>
    <row r="83" spans="1:8" x14ac:dyDescent="0.25">
      <c r="A83" s="22" t="str">
        <f t="shared" ca="1" si="1"/>
        <v>DO NOT EDIT</v>
      </c>
      <c r="B83" s="23" t="str">
        <f>IF(COUNTA(C83)&gt;0,IF(B83="DO NOT EDIT",Setup!$C$4,B83),"DO NOT EDIT")</f>
        <v>DO NOT EDIT</v>
      </c>
      <c r="H83" s="2" t="str">
        <f ca="1">IF(AND(Setup!$B$5="Ja",COUNTA(C83)&gt;0),IF(OR(H83=0,H83=""),INT(RAND()*100000),H83),"")</f>
        <v/>
      </c>
    </row>
    <row r="84" spans="1:8" x14ac:dyDescent="0.25">
      <c r="A84" s="22" t="str">
        <f t="shared" ca="1" si="1"/>
        <v>DO NOT EDIT</v>
      </c>
      <c r="B84" s="23" t="str">
        <f>IF(COUNTA(C84)&gt;0,IF(B84="DO NOT EDIT",Setup!$C$4,B84),"DO NOT EDIT")</f>
        <v>DO NOT EDIT</v>
      </c>
      <c r="H84" s="2" t="str">
        <f ca="1">IF(AND(Setup!$B$5="Ja",COUNTA(C84)&gt;0),IF(OR(H84=0,H84=""),INT(RAND()*100000),H84),"")</f>
        <v/>
      </c>
    </row>
    <row r="85" spans="1:8" x14ac:dyDescent="0.25">
      <c r="A85" s="22" t="str">
        <f t="shared" ca="1" si="1"/>
        <v>DO NOT EDIT</v>
      </c>
      <c r="B85" s="23" t="str">
        <f>IF(COUNTA(C85)&gt;0,IF(B85="DO NOT EDIT",Setup!$C$4,B85),"DO NOT EDIT")</f>
        <v>DO NOT EDIT</v>
      </c>
      <c r="H85" s="2" t="str">
        <f ca="1">IF(AND(Setup!$B$5="Ja",COUNTA(C85)&gt;0),IF(OR(H85=0,H85=""),INT(RAND()*100000),H85),"")</f>
        <v/>
      </c>
    </row>
    <row r="86" spans="1:8" x14ac:dyDescent="0.25">
      <c r="A86" s="22" t="str">
        <f t="shared" ca="1" si="1"/>
        <v>DO NOT EDIT</v>
      </c>
      <c r="B86" s="23" t="str">
        <f>IF(COUNTA(C86)&gt;0,IF(B86="DO NOT EDIT",Setup!$C$4,B86),"DO NOT EDIT")</f>
        <v>DO NOT EDIT</v>
      </c>
      <c r="H86" s="2" t="str">
        <f ca="1">IF(AND(Setup!$B$5="Ja",COUNTA(C86)&gt;0),IF(OR(H86=0,H86=""),INT(RAND()*100000),H86),"")</f>
        <v/>
      </c>
    </row>
    <row r="87" spans="1:8" x14ac:dyDescent="0.25">
      <c r="A87" s="22" t="str">
        <f t="shared" ca="1" si="1"/>
        <v>DO NOT EDIT</v>
      </c>
      <c r="B87" s="23" t="str">
        <f>IF(COUNTA(C87)&gt;0,IF(B87="DO NOT EDIT",Setup!$C$4,B87),"DO NOT EDIT")</f>
        <v>DO NOT EDIT</v>
      </c>
      <c r="H87" s="2" t="str">
        <f ca="1">IF(AND(Setup!$B$5="Ja",COUNTA(C87)&gt;0),IF(OR(H87=0,H87=""),INT(RAND()*100000),H87),"")</f>
        <v/>
      </c>
    </row>
    <row r="88" spans="1:8" x14ac:dyDescent="0.25">
      <c r="A88" s="22" t="str">
        <f t="shared" ca="1" si="1"/>
        <v>DO NOT EDIT</v>
      </c>
      <c r="B88" s="23" t="str">
        <f>IF(COUNTA(C88)&gt;0,IF(B88="DO NOT EDIT",Setup!$C$4,B88),"DO NOT EDIT")</f>
        <v>DO NOT EDIT</v>
      </c>
      <c r="H88" s="2" t="str">
        <f ca="1">IF(AND(Setup!$B$5="Ja",COUNTA(C88)&gt;0),IF(OR(H88=0,H88=""),INT(RAND()*100000),H88),"")</f>
        <v/>
      </c>
    </row>
    <row r="89" spans="1:8" x14ac:dyDescent="0.25">
      <c r="A89" s="22" t="str">
        <f t="shared" ca="1" si="1"/>
        <v>DO NOT EDIT</v>
      </c>
      <c r="B89" s="23" t="str">
        <f>IF(COUNTA(C89)&gt;0,IF(B89="DO NOT EDIT",Setup!$C$4,B89),"DO NOT EDIT")</f>
        <v>DO NOT EDIT</v>
      </c>
      <c r="H89" s="2" t="str">
        <f ca="1">IF(AND(Setup!$B$5="Ja",COUNTA(C89)&gt;0),IF(OR(H89=0,H89=""),INT(RAND()*100000),H89),"")</f>
        <v/>
      </c>
    </row>
    <row r="90" spans="1:8" x14ac:dyDescent="0.25">
      <c r="A90" s="22" t="str">
        <f t="shared" ca="1" si="1"/>
        <v>DO NOT EDIT</v>
      </c>
      <c r="B90" s="23" t="str">
        <f>IF(COUNTA(C90)&gt;0,IF(B90="DO NOT EDIT",Setup!$C$4,B90),"DO NOT EDIT")</f>
        <v>DO NOT EDIT</v>
      </c>
      <c r="H90" s="2" t="str">
        <f ca="1">IF(AND(Setup!$B$5="Ja",COUNTA(C90)&gt;0),IF(OR(H90=0,H90=""),INT(RAND()*100000),H90),"")</f>
        <v/>
      </c>
    </row>
    <row r="91" spans="1:8" x14ac:dyDescent="0.25">
      <c r="A91" s="22" t="str">
        <f t="shared" ca="1" si="1"/>
        <v>DO NOT EDIT</v>
      </c>
      <c r="B91" s="23" t="str">
        <f>IF(COUNTA(C91)&gt;0,IF(B91="DO NOT EDIT",Setup!$C$4,B91),"DO NOT EDIT")</f>
        <v>DO NOT EDIT</v>
      </c>
      <c r="H91" s="2" t="str">
        <f ca="1">IF(AND(Setup!$B$5="Ja",COUNTA(C91)&gt;0),IF(OR(H91=0,H91=""),INT(RAND()*100000),H91),"")</f>
        <v/>
      </c>
    </row>
    <row r="92" spans="1:8" x14ac:dyDescent="0.25">
      <c r="A92" s="22" t="str">
        <f t="shared" ca="1" si="1"/>
        <v>DO NOT EDIT</v>
      </c>
      <c r="B92" s="23" t="str">
        <f>IF(COUNTA(C92)&gt;0,IF(B92="DO NOT EDIT",Setup!$C$4,B92),"DO NOT EDIT")</f>
        <v>DO NOT EDIT</v>
      </c>
      <c r="H92" s="2" t="str">
        <f ca="1">IF(AND(Setup!$B$5="Ja",COUNTA(C92)&gt;0),IF(OR(H92=0,H92=""),INT(RAND()*100000),H92),"")</f>
        <v/>
      </c>
    </row>
    <row r="93" spans="1:8" x14ac:dyDescent="0.25">
      <c r="A93" s="22" t="str">
        <f t="shared" ca="1" si="1"/>
        <v>DO NOT EDIT</v>
      </c>
      <c r="B93" s="23" t="str">
        <f>IF(COUNTA(C93)&gt;0,IF(B93="DO NOT EDIT",Setup!$C$4,B93),"DO NOT EDIT")</f>
        <v>DO NOT EDIT</v>
      </c>
      <c r="H93" s="2" t="str">
        <f ca="1">IF(AND(Setup!$B$5="Ja",COUNTA(C93)&gt;0),IF(OR(H93=0,H93=""),INT(RAND()*100000),H93),"")</f>
        <v/>
      </c>
    </row>
    <row r="94" spans="1:8" x14ac:dyDescent="0.25">
      <c r="A94" s="22" t="str">
        <f t="shared" ca="1" si="1"/>
        <v>DO NOT EDIT</v>
      </c>
      <c r="B94" s="23" t="str">
        <f>IF(COUNTA(C94)&gt;0,IF(B94="DO NOT EDIT",Setup!$C$4,B94),"DO NOT EDIT")</f>
        <v>DO NOT EDIT</v>
      </c>
      <c r="H94" s="2" t="str">
        <f ca="1">IF(AND(Setup!$B$5="Ja",COUNTA(C94)&gt;0),IF(OR(H94=0,H94=""),INT(RAND()*100000),H94),"")</f>
        <v/>
      </c>
    </row>
    <row r="95" spans="1:8" x14ac:dyDescent="0.25">
      <c r="A95" s="22" t="str">
        <f t="shared" ca="1" si="1"/>
        <v>DO NOT EDIT</v>
      </c>
      <c r="B95" s="23" t="str">
        <f>IF(COUNTA(C95)&gt;0,IF(B95="DO NOT EDIT",Setup!$C$4,B95),"DO NOT EDIT")</f>
        <v>DO NOT EDIT</v>
      </c>
      <c r="H95" s="2" t="str">
        <f ca="1">IF(AND(Setup!$B$5="Ja",COUNTA(C95)&gt;0),IF(OR(H95=0,H95=""),INT(RAND()*100000),H95),"")</f>
        <v/>
      </c>
    </row>
    <row r="96" spans="1:8" x14ac:dyDescent="0.25">
      <c r="A96" s="22" t="str">
        <f t="shared" ca="1" si="1"/>
        <v>DO NOT EDIT</v>
      </c>
      <c r="B96" s="23" t="str">
        <f>IF(COUNTA(C96)&gt;0,IF(B96="DO NOT EDIT",Setup!$C$4,B96),"DO NOT EDIT")</f>
        <v>DO NOT EDIT</v>
      </c>
      <c r="H96" s="2" t="str">
        <f ca="1">IF(AND(Setup!$B$5="Ja",COUNTA(C96)&gt;0),IF(OR(H96=0,H96=""),INT(RAND()*100000),H96),"")</f>
        <v/>
      </c>
    </row>
    <row r="97" spans="1:8" x14ac:dyDescent="0.25">
      <c r="A97" s="22" t="str">
        <f t="shared" ca="1" si="1"/>
        <v>DO NOT EDIT</v>
      </c>
      <c r="B97" s="23" t="str">
        <f>IF(COUNTA(C97)&gt;0,IF(B97="DO NOT EDIT",Setup!$C$4,B97),"DO NOT EDIT")</f>
        <v>DO NOT EDIT</v>
      </c>
      <c r="H97" s="2" t="str">
        <f ca="1">IF(AND(Setup!$B$5="Ja",COUNTA(C97)&gt;0),IF(OR(H97=0,H97=""),INT(RAND()*100000),H97),"")</f>
        <v/>
      </c>
    </row>
    <row r="98" spans="1:8" x14ac:dyDescent="0.25">
      <c r="A98" s="22" t="str">
        <f t="shared" ca="1" si="1"/>
        <v>DO NOT EDIT</v>
      </c>
      <c r="B98" s="23" t="str">
        <f>IF(COUNTA(C98)&gt;0,IF(B98="DO NOT EDIT",Setup!$C$4,B98),"DO NOT EDIT")</f>
        <v>DO NOT EDIT</v>
      </c>
      <c r="H98" s="2" t="str">
        <f ca="1">IF(AND(Setup!$B$5="Ja",COUNTA(C98)&gt;0),IF(OR(H98=0,H98=""),INT(RAND()*100000),H98),"")</f>
        <v/>
      </c>
    </row>
    <row r="99" spans="1:8" x14ac:dyDescent="0.25">
      <c r="A99" s="22" t="str">
        <f t="shared" ca="1" si="1"/>
        <v>DO NOT EDIT</v>
      </c>
      <c r="B99" s="23" t="str">
        <f>IF(COUNTA(C99)&gt;0,IF(B99="DO NOT EDIT",Setup!$C$4,B99),"DO NOT EDIT")</f>
        <v>DO NOT EDIT</v>
      </c>
      <c r="H99" s="2" t="str">
        <f ca="1">IF(AND(Setup!$B$5="Ja",COUNTA(C99)&gt;0),IF(OR(H99=0,H99=""),INT(RAND()*100000),H99),"")</f>
        <v/>
      </c>
    </row>
    <row r="100" spans="1:8" x14ac:dyDescent="0.25">
      <c r="A100" s="22" t="str">
        <f t="shared" ca="1" si="1"/>
        <v>DO NOT EDIT</v>
      </c>
      <c r="B100" s="23" t="str">
        <f>IF(COUNTA(C100)&gt;0,IF(B100="DO NOT EDIT",Setup!$C$4,B100),"DO NOT EDIT")</f>
        <v>DO NOT EDIT</v>
      </c>
      <c r="H100" s="2" t="str">
        <f ca="1">IF(AND(Setup!$B$5="Ja",COUNTA(C100)&gt;0),IF(OR(H100=0,H100=""),INT(RAND()*100000),H100),"")</f>
        <v/>
      </c>
    </row>
    <row r="101" spans="1:8" x14ac:dyDescent="0.25">
      <c r="A101" s="22" t="str">
        <f t="shared" ca="1" si="1"/>
        <v>DO NOT EDIT</v>
      </c>
      <c r="B101" s="23" t="str">
        <f>IF(COUNTA(C101)&gt;0,IF(B101="DO NOT EDIT",Setup!$C$4,B101),"DO NOT EDIT")</f>
        <v>DO NOT EDIT</v>
      </c>
      <c r="H101" s="2" t="str">
        <f ca="1">IF(AND(Setup!$B$5="Ja",COUNTA(C101)&gt;0),IF(OR(H101=0,H101=""),INT(RAND()*100000),H101),"")</f>
        <v/>
      </c>
    </row>
  </sheetData>
  <conditionalFormatting sqref="A2:B101">
    <cfRule type="containsText" dxfId="0" priority="1" operator="containsText" text="DO NOT EDIT">
      <formula>NOT(ISERROR(SEARCH("DO NOT EDIT",A2)))</formula>
    </cfRule>
  </conditionalFormatting>
  <dataValidations count="4">
    <dataValidation type="list" allowBlank="1" showInputMessage="1" showErrorMessage="1" sqref="D2:D101" xr:uid="{5D77157F-D080-4B7D-BED2-A01003127358}">
      <formula1>"80m,40m,15m,10m,2m,70cm,CB,Freenet,PMR"</formula1>
    </dataValidation>
    <dataValidation type="list" allowBlank="1" showInputMessage="1" showErrorMessage="1" sqref="L2:L101" xr:uid="{549D72C7-01A1-8746-A505-3AB310C217E8}">
      <formula1>"AFU empfangen,AFU weitergeleitet,CB empfangen,CB weitergeleitet"</formula1>
    </dataValidation>
    <dataValidation type="list" allowBlank="1" showInputMessage="1" showErrorMessage="1" sqref="F2:F101" xr:uid="{5B9B1A2F-A032-496E-BAE7-F46E9A0FC5C8}">
      <formula1>"SSB,FM,Digi,CW"</formula1>
    </dataValidation>
    <dataValidation type="list" allowBlank="1" showInputMessage="1" showErrorMessage="1" sqref="N2:N101" xr:uid="{DD412435-E37B-4102-8BA6-25237DC1401B}">
      <formula1>"RPT"</formula1>
    </dataValidation>
  </dataValidations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7B2F-2476-4C2C-AFB8-2217A7E14365}">
  <dimension ref="A1:T115"/>
  <sheetViews>
    <sheetView workbookViewId="0"/>
  </sheetViews>
  <sheetFormatPr baseColWidth="10" defaultColWidth="11.42578125" defaultRowHeight="14.25" x14ac:dyDescent="0.25"/>
  <cols>
    <col min="1" max="1" width="253.28515625" style="2" customWidth="1"/>
    <col min="2" max="6" width="11.42578125" style="2"/>
    <col min="7" max="7" width="187.140625" style="2" customWidth="1"/>
    <col min="8" max="8" width="2.140625" style="2" bestFit="1" customWidth="1"/>
    <col min="9" max="9" width="6.7109375" style="2" bestFit="1" customWidth="1"/>
    <col min="10" max="10" width="2.140625" style="2" bestFit="1" customWidth="1"/>
    <col min="11" max="11" width="8.28515625" style="2" customWidth="1"/>
    <col min="12" max="12" width="3.140625" style="2" bestFit="1" customWidth="1"/>
    <col min="13" max="13" width="11.42578125" style="2"/>
    <col min="14" max="14" width="2.140625" style="2" bestFit="1" customWidth="1"/>
    <col min="15" max="15" width="8.28515625" style="2" customWidth="1"/>
    <col min="16" max="16" width="3.140625" style="2" bestFit="1" customWidth="1"/>
    <col min="17" max="17" width="15.85546875" style="2" bestFit="1" customWidth="1"/>
    <col min="18" max="18" width="2.140625" style="2" bestFit="1" customWidth="1"/>
    <col min="19" max="19" width="3.140625" style="2" bestFit="1" customWidth="1"/>
    <col min="20" max="20" width="2.140625" style="2" bestFit="1" customWidth="1"/>
    <col min="21" max="21" width="3.140625" style="2" bestFit="1" customWidth="1"/>
    <col min="22" max="16384" width="11.42578125" style="2"/>
  </cols>
  <sheetData>
    <row r="1" spans="1:20" x14ac:dyDescent="0.25">
      <c r="A1" s="2" t="str">
        <f>"ADIF Export by DL1AG, version "&amp;Liesmich!E2&amp;" conforming to ADIF standard specification V 3.0.8 - hopefully :)"</f>
        <v>ADIF Export by DL1AG, version 2 conforming to ADIF standard specification V 3.0.8 - hopefully :)</v>
      </c>
    </row>
    <row r="2" spans="1:20" x14ac:dyDescent="0.25">
      <c r="A2" s="2" t="str">
        <f>"&lt;ADIF_VER:5&gt;3.0.8 &lt;PROGRAMID:5&gt;DL1AG &lt;PROGRAMVERSION:1&gt;"&amp;Liesmich!E2&amp;
ADIF!B7</f>
        <v>&lt;ADIF_VER:5&gt;3.0.8 &lt;PROGRAMID:5&gt;DL1AG &lt;PROGRAMVERSION:1&gt;2</v>
      </c>
    </row>
    <row r="3" spans="1:20" x14ac:dyDescent="0.25">
      <c r="A3" s="2" t="s">
        <v>51</v>
      </c>
    </row>
    <row r="5" spans="1:20" x14ac:dyDescent="0.25">
      <c r="A5" s="2" t="str">
        <f>IF(COUNTA(Log!C2)&gt;0," &lt;QSO_DATE:"&amp;LEN(TEXT(Log!A2,"TT.MM.JJJJ"))&amp;"&gt;"&amp;TEXT(Log!A2,"TT.MM.JJJJ")&amp;" &lt;TIME_ON:"&amp;LEN(TEXT(Log!B2,"HH:MM"))&amp;"&gt;"&amp;TEXT(Log!B2,"HH:MM") &amp;" &lt;BAND:"&amp;LEN(Log!D2)&amp;"&gt;"&amp;Log!D2&amp;" &lt;FREQ:"&amp;LEN(Log!E2)&amp;"&gt;"&amp;Log!E2&amp;" &lt;MODE:"&amp;LEN(UPPER(Log!F2))&amp;"&gt;"&amp;UPPER(Log!F2)&amp;"&lt;CALL:"&amp;LEN(UPPER(Log!C2))&amp;"&gt;"&amp;UPPER(Log!C2)&amp;" &lt;QTH:"&amp;LEN(UPPER(Log!G2))&amp;"&gt;"&amp;UPPER(Log!G2)&amp;" &lt;NUMBER:"&amp;LEN(Log!H2)&amp;"&gt;"&amp;Log!H2&amp;" &lt;MY_CALL:"&amp;LEN(Setup!$B$7)&amp;"&gt;"&amp;Setup!$B$7&amp;" &lt;RST_SENT:"&amp;LEN(Log!P2)&amp;"&gt;"&amp;Log!P2&amp;" &lt;RST_RCVD:"&amp;LEN(Log!Q2)&amp;"&gt;"&amp;Log!Q2&amp;" &lt;CALL_FROM:"&amp;LEN(Log!I2)&amp;"&gt;"&amp;Log!I2&amp;" &lt;COMMENT:"&amp;LEN(Log!J2)&amp;"&gt;"&amp;Log!J2&amp;" &lt;CALL_TO:"&amp;LEN(Log!K2)&amp;"&gt;"&amp;Log!K2&amp;" &lt;TYP:"&amp;LEN(Log!L2)&amp;"&gt;"&amp;Log!L2&amp;" &lt;FREQ_TX:"&amp;LEN(Log!M2)&amp;"&gt;"&amp;Log!M2&amp;" &lt;PROP_MODE:"&amp;LEN(Log!N2)&amp;"&gt;"&amp;Log!N2&amp;" &lt;eor&gt;","")</f>
        <v/>
      </c>
      <c r="H5" s="19"/>
      <c r="I5" s="19"/>
      <c r="J5" s="19"/>
      <c r="K5" s="6"/>
      <c r="L5" s="19"/>
      <c r="M5" s="6"/>
      <c r="N5" s="19"/>
      <c r="O5" s="6"/>
      <c r="P5" s="19"/>
      <c r="Q5" s="6"/>
      <c r="R5" s="19"/>
      <c r="T5" s="19"/>
    </row>
    <row r="6" spans="1:20" x14ac:dyDescent="0.25">
      <c r="A6" s="2" t="str">
        <f>IF(COUNTA(Log!C3)&gt;0," &lt;QSO_DATE:"&amp;LEN(TEXT(Log!A3,"TT.MM.JJJJ"))&amp;"&gt;"&amp;TEXT(Log!A3,"TT.MM.JJJJ")&amp;" &lt;TIME_ON:"&amp;LEN(TEXT(Log!B3,"HH:MM"))&amp;"&gt;"&amp;TEXT(Log!B3,"HH:MM") &amp;" &lt;BAND:"&amp;LEN(Log!D3)&amp;"&gt;"&amp;Log!D3&amp;" &lt;FREQ:"&amp;LEN(Log!E3)&amp;"&gt;"&amp;Log!E3&amp;" &lt;MODE:"&amp;LEN(UPPER(Log!F3))&amp;"&gt;"&amp;UPPER(Log!F3)&amp;"&lt;CALL:"&amp;LEN(UPPER(Log!C3))&amp;"&gt;"&amp;UPPER(Log!C3)&amp;" &lt;QTH:"&amp;LEN(UPPER(Log!G3))&amp;"&gt;"&amp;UPPER(Log!G3)&amp;" &lt;NUMBER:"&amp;LEN(Log!H3)&amp;"&gt;"&amp;Log!H3&amp;" &lt;MY_CALL:"&amp;LEN(Setup!$B$7)&amp;"&gt;"&amp;Setup!$B$7&amp;" &lt;RST_SENT:"&amp;LEN(Log!P3)&amp;"&gt;"&amp;Log!P3&amp;" &lt;RST_RCVD:"&amp;LEN(Log!Q3)&amp;"&gt;"&amp;Log!Q3&amp;" &lt;CALL_FROM:"&amp;LEN(Log!I3)&amp;"&gt;"&amp;Log!I3&amp;" &lt;COMMENT:"&amp;LEN(Log!J3)&amp;"&gt;"&amp;Log!J3&amp;" &lt;CALL_TO:"&amp;LEN(Log!K3)&amp;"&gt;"&amp;Log!K3&amp;" &lt;TYP:"&amp;LEN(Log!L3)&amp;"&gt;"&amp;Log!L3&amp;" &lt;FREQ_TX:"&amp;LEN(Log!M3)&amp;"&gt;"&amp;Log!M3&amp;" &lt;PROP_MODE:"&amp;LEN(Log!N3)&amp;"&gt;"&amp;Log!N3&amp;" &lt;eor&gt;","")</f>
        <v/>
      </c>
    </row>
    <row r="7" spans="1:20" x14ac:dyDescent="0.25">
      <c r="A7" s="2" t="str">
        <f>IF(COUNTA(Log!C4)&gt;0," &lt;QSO_DATE:"&amp;LEN(TEXT(Log!A4,"TT.MM.JJJJ"))&amp;"&gt;"&amp;TEXT(Log!A4,"TT.MM.JJJJ")&amp;" &lt;TIME_ON:"&amp;LEN(TEXT(Log!B4,"HH:MM"))&amp;"&gt;"&amp;TEXT(Log!B4,"HH:MM") &amp;" &lt;BAND:"&amp;LEN(Log!D4)&amp;"&gt;"&amp;Log!D4&amp;" &lt;FREQ:"&amp;LEN(Log!E4)&amp;"&gt;"&amp;Log!E4&amp;" &lt;MODE:"&amp;LEN(UPPER(Log!F4))&amp;"&gt;"&amp;UPPER(Log!F4)&amp;"&lt;CALL:"&amp;LEN(UPPER(Log!C4))&amp;"&gt;"&amp;UPPER(Log!C4)&amp;" &lt;QTH:"&amp;LEN(UPPER(Log!G4))&amp;"&gt;"&amp;UPPER(Log!G4)&amp;" &lt;NUMBER:"&amp;LEN(Log!H4)&amp;"&gt;"&amp;Log!H4&amp;" &lt;MY_CALL:"&amp;LEN(Setup!$B$7)&amp;"&gt;"&amp;Setup!$B$7&amp;" &lt;RST_SENT:"&amp;LEN(Log!P4)&amp;"&gt;"&amp;Log!P4&amp;" &lt;RST_RCVD:"&amp;LEN(Log!Q4)&amp;"&gt;"&amp;Log!Q4&amp;" &lt;CALL_FROM:"&amp;LEN(Log!I4)&amp;"&gt;"&amp;Log!I4&amp;" &lt;COMMENT:"&amp;LEN(Log!J4)&amp;"&gt;"&amp;Log!J4&amp;" &lt;CALL_TO:"&amp;LEN(Log!K4)&amp;"&gt;"&amp;Log!K4&amp;" &lt;TYP:"&amp;LEN(Log!L4)&amp;"&gt;"&amp;Log!L4&amp;" &lt;FREQ_TX:"&amp;LEN(Log!M4)&amp;"&gt;"&amp;Log!M4&amp;" &lt;PROP_MODE:"&amp;LEN(Log!N4)&amp;"&gt;"&amp;Log!N4&amp;" &lt;eor&gt;","")</f>
        <v/>
      </c>
    </row>
    <row r="8" spans="1:20" x14ac:dyDescent="0.25">
      <c r="A8" s="2" t="str">
        <f>IF(COUNTA(Log!C5)&gt;0," &lt;QSO_DATE:"&amp;LEN(TEXT(Log!A5,"TT.MM.JJJJ"))&amp;"&gt;"&amp;TEXT(Log!A5,"TT.MM.JJJJ")&amp;" &lt;TIME_ON:"&amp;LEN(TEXT(Log!B5,"HH:MM"))&amp;"&gt;"&amp;TEXT(Log!B5,"HH:MM") &amp;" &lt;BAND:"&amp;LEN(Log!D5)&amp;"&gt;"&amp;Log!D5&amp;" &lt;FREQ:"&amp;LEN(Log!E5)&amp;"&gt;"&amp;Log!E5&amp;" &lt;MODE:"&amp;LEN(UPPER(Log!F5))&amp;"&gt;"&amp;UPPER(Log!F5)&amp;"&lt;CALL:"&amp;LEN(UPPER(Log!C5))&amp;"&gt;"&amp;UPPER(Log!C5)&amp;" &lt;QTH:"&amp;LEN(UPPER(Log!G5))&amp;"&gt;"&amp;UPPER(Log!G5)&amp;" &lt;NUMBER:"&amp;LEN(Log!H5)&amp;"&gt;"&amp;Log!H5&amp;" &lt;MY_CALL:"&amp;LEN(Setup!$B$7)&amp;"&gt;"&amp;Setup!$B$7&amp;" &lt;RST_SENT:"&amp;LEN(Log!P5)&amp;"&gt;"&amp;Log!P5&amp;" &lt;RST_RCVD:"&amp;LEN(Log!Q5)&amp;"&gt;"&amp;Log!Q5&amp;" &lt;CALL_FROM:"&amp;LEN(Log!I5)&amp;"&gt;"&amp;Log!I5&amp;" &lt;COMMENT:"&amp;LEN(Log!J5)&amp;"&gt;"&amp;Log!J5&amp;" &lt;CALL_TO:"&amp;LEN(Log!K5)&amp;"&gt;"&amp;Log!K5&amp;" &lt;TYP:"&amp;LEN(Log!L5)&amp;"&gt;"&amp;Log!L5&amp;" &lt;FREQ_TX:"&amp;LEN(Log!M5)&amp;"&gt;"&amp;Log!M5&amp;" &lt;PROP_MODE:"&amp;LEN(Log!N5)&amp;"&gt;"&amp;Log!N5&amp;" &lt;eor&gt;","")</f>
        <v/>
      </c>
    </row>
    <row r="9" spans="1:20" x14ac:dyDescent="0.25">
      <c r="A9" s="2" t="str">
        <f>IF(COUNTA(Log!C6)&gt;0," &lt;QSO_DATE:"&amp;LEN(TEXT(Log!A6,"TT.MM.JJJJ"))&amp;"&gt;"&amp;TEXT(Log!A6,"TT.MM.JJJJ")&amp;" &lt;TIME_ON:"&amp;LEN(TEXT(Log!B6,"HH:MM"))&amp;"&gt;"&amp;TEXT(Log!B6,"HH:MM") &amp;" &lt;BAND:"&amp;LEN(Log!D6)&amp;"&gt;"&amp;Log!D6&amp;" &lt;FREQ:"&amp;LEN(Log!E6)&amp;"&gt;"&amp;Log!E6&amp;" &lt;MODE:"&amp;LEN(UPPER(Log!F6))&amp;"&gt;"&amp;UPPER(Log!F6)&amp;"&lt;CALL:"&amp;LEN(UPPER(Log!C6))&amp;"&gt;"&amp;UPPER(Log!C6)&amp;" &lt;QTH:"&amp;LEN(UPPER(Log!G6))&amp;"&gt;"&amp;UPPER(Log!G6)&amp;" &lt;NUMBER:"&amp;LEN(Log!H6)&amp;"&gt;"&amp;Log!H6&amp;" &lt;MY_CALL:"&amp;LEN(Setup!$B$7)&amp;"&gt;"&amp;Setup!$B$7&amp;" &lt;RST_SENT:"&amp;LEN(Log!P6)&amp;"&gt;"&amp;Log!P6&amp;" &lt;RST_RCVD:"&amp;LEN(Log!Q6)&amp;"&gt;"&amp;Log!Q6&amp;" &lt;CALL_FROM:"&amp;LEN(Log!I6)&amp;"&gt;"&amp;Log!I6&amp;" &lt;COMMENT:"&amp;LEN(Log!J6)&amp;"&gt;"&amp;Log!J6&amp;" &lt;CALL_TO:"&amp;LEN(Log!K6)&amp;"&gt;"&amp;Log!K6&amp;" &lt;TYP:"&amp;LEN(Log!L6)&amp;"&gt;"&amp;Log!L6&amp;" &lt;FREQ_TX:"&amp;LEN(Log!M6)&amp;"&gt;"&amp;Log!M6&amp;" &lt;PROP_MODE:"&amp;LEN(Log!N6)&amp;"&gt;"&amp;Log!N6&amp;" &lt;eor&gt;","")</f>
        <v/>
      </c>
    </row>
    <row r="10" spans="1:20" x14ac:dyDescent="0.25">
      <c r="A10" s="2" t="str">
        <f>IF(COUNTA(Log!C7)&gt;0," &lt;QSO_DATE:"&amp;LEN(TEXT(Log!A7,"TT.MM.JJJJ"))&amp;"&gt;"&amp;TEXT(Log!A7,"TT.MM.JJJJ")&amp;" &lt;TIME_ON:"&amp;LEN(TEXT(Log!B7,"HH:MM"))&amp;"&gt;"&amp;TEXT(Log!B7,"HH:MM") &amp;" &lt;BAND:"&amp;LEN(Log!D7)&amp;"&gt;"&amp;Log!D7&amp;" &lt;FREQ:"&amp;LEN(Log!E7)&amp;"&gt;"&amp;Log!E7&amp;" &lt;MODE:"&amp;LEN(UPPER(Log!F7))&amp;"&gt;"&amp;UPPER(Log!F7)&amp;"&lt;CALL:"&amp;LEN(UPPER(Log!C7))&amp;"&gt;"&amp;UPPER(Log!C7)&amp;" &lt;QTH:"&amp;LEN(UPPER(Log!G7))&amp;"&gt;"&amp;UPPER(Log!G7)&amp;" &lt;NUMBER:"&amp;LEN(Log!H7)&amp;"&gt;"&amp;Log!H7&amp;" &lt;MY_CALL:"&amp;LEN(Setup!$B$7)&amp;"&gt;"&amp;Setup!$B$7&amp;" &lt;RST_SENT:"&amp;LEN(Log!P7)&amp;"&gt;"&amp;Log!P7&amp;" &lt;RST_RCVD:"&amp;LEN(Log!Q7)&amp;"&gt;"&amp;Log!Q7&amp;" &lt;CALL_FROM:"&amp;LEN(Log!I7)&amp;"&gt;"&amp;Log!I7&amp;" &lt;COMMENT:"&amp;LEN(Log!J7)&amp;"&gt;"&amp;Log!J7&amp;" &lt;CALL_TO:"&amp;LEN(Log!K7)&amp;"&gt;"&amp;Log!K7&amp;" &lt;TYP:"&amp;LEN(Log!L7)&amp;"&gt;"&amp;Log!L7&amp;" &lt;FREQ_TX:"&amp;LEN(Log!M7)&amp;"&gt;"&amp;Log!M7&amp;" &lt;PROP_MODE:"&amp;LEN(Log!N7)&amp;"&gt;"&amp;Log!N7&amp;" &lt;eor&gt;","")</f>
        <v/>
      </c>
    </row>
    <row r="11" spans="1:20" x14ac:dyDescent="0.25">
      <c r="A11" s="2" t="str">
        <f>IF(COUNTA(Log!C8)&gt;0," &lt;QSO_DATE:"&amp;LEN(TEXT(Log!A8,"TT.MM.JJJJ"))&amp;"&gt;"&amp;TEXT(Log!A8,"TT.MM.JJJJ")&amp;" &lt;TIME_ON:"&amp;LEN(TEXT(Log!B8,"HH:MM"))&amp;"&gt;"&amp;TEXT(Log!B8,"HH:MM") &amp;" &lt;BAND:"&amp;LEN(Log!D8)&amp;"&gt;"&amp;Log!D8&amp;" &lt;FREQ:"&amp;LEN(Log!E8)&amp;"&gt;"&amp;Log!E8&amp;" &lt;MODE:"&amp;LEN(UPPER(Log!F8))&amp;"&gt;"&amp;UPPER(Log!F8)&amp;"&lt;CALL:"&amp;LEN(UPPER(Log!C8))&amp;"&gt;"&amp;UPPER(Log!C8)&amp;" &lt;QTH:"&amp;LEN(UPPER(Log!G8))&amp;"&gt;"&amp;UPPER(Log!G8)&amp;" &lt;NUMBER:"&amp;LEN(Log!H8)&amp;"&gt;"&amp;Log!H8&amp;" &lt;MY_CALL:"&amp;LEN(Setup!$B$7)&amp;"&gt;"&amp;Setup!$B$7&amp;" &lt;RST_SENT:"&amp;LEN(Log!P8)&amp;"&gt;"&amp;Log!P8&amp;" &lt;RST_RCVD:"&amp;LEN(Log!Q8)&amp;"&gt;"&amp;Log!Q8&amp;" &lt;CALL_FROM:"&amp;LEN(Log!I8)&amp;"&gt;"&amp;Log!I8&amp;" &lt;COMMENT:"&amp;LEN(Log!J8)&amp;"&gt;"&amp;Log!J8&amp;" &lt;CALL_TO:"&amp;LEN(Log!K8)&amp;"&gt;"&amp;Log!K8&amp;" &lt;TYP:"&amp;LEN(Log!L8)&amp;"&gt;"&amp;Log!L8&amp;" &lt;FREQ_TX:"&amp;LEN(Log!M8)&amp;"&gt;"&amp;Log!M8&amp;" &lt;PROP_MODE:"&amp;LEN(Log!N8)&amp;"&gt;"&amp;Log!N8&amp;" &lt;eor&gt;","")</f>
        <v/>
      </c>
    </row>
    <row r="12" spans="1:20" x14ac:dyDescent="0.25">
      <c r="A12" s="2" t="str">
        <f>IF(COUNTA(Log!C9)&gt;0," &lt;QSO_DATE:"&amp;LEN(TEXT(Log!A9,"TT.MM.JJJJ"))&amp;"&gt;"&amp;TEXT(Log!A9,"TT.MM.JJJJ")&amp;" &lt;TIME_ON:"&amp;LEN(TEXT(Log!B9,"HH:MM"))&amp;"&gt;"&amp;TEXT(Log!B9,"HH:MM") &amp;" &lt;BAND:"&amp;LEN(Log!D9)&amp;"&gt;"&amp;Log!D9&amp;" &lt;FREQ:"&amp;LEN(Log!E9)&amp;"&gt;"&amp;Log!E9&amp;" &lt;MODE:"&amp;LEN(UPPER(Log!F9))&amp;"&gt;"&amp;UPPER(Log!F9)&amp;"&lt;CALL:"&amp;LEN(UPPER(Log!C9))&amp;"&gt;"&amp;UPPER(Log!C9)&amp;" &lt;QTH:"&amp;LEN(UPPER(Log!G9))&amp;"&gt;"&amp;UPPER(Log!G9)&amp;" &lt;NUMBER:"&amp;LEN(Log!H9)&amp;"&gt;"&amp;Log!H9&amp;" &lt;MY_CALL:"&amp;LEN(Setup!$B$7)&amp;"&gt;"&amp;Setup!$B$7&amp;" &lt;RST_SENT:"&amp;LEN(Log!P9)&amp;"&gt;"&amp;Log!P9&amp;" &lt;RST_RCVD:"&amp;LEN(Log!Q9)&amp;"&gt;"&amp;Log!Q9&amp;" &lt;CALL_FROM:"&amp;LEN(Log!I9)&amp;"&gt;"&amp;Log!I9&amp;" &lt;COMMENT:"&amp;LEN(Log!J9)&amp;"&gt;"&amp;Log!J9&amp;" &lt;CALL_TO:"&amp;LEN(Log!K9)&amp;"&gt;"&amp;Log!K9&amp;" &lt;TYP:"&amp;LEN(Log!L9)&amp;"&gt;"&amp;Log!L9&amp;" &lt;FREQ_TX:"&amp;LEN(Log!M9)&amp;"&gt;"&amp;Log!M9&amp;" &lt;PROP_MODE:"&amp;LEN(Log!N9)&amp;"&gt;"&amp;Log!N9&amp;" &lt;eor&gt;","")</f>
        <v/>
      </c>
    </row>
    <row r="13" spans="1:20" x14ac:dyDescent="0.25">
      <c r="A13" s="2" t="str">
        <f>IF(COUNTA(Log!C10)&gt;0," &lt;QSO_DATE:"&amp;LEN(TEXT(Log!A10,"TT.MM.JJJJ"))&amp;"&gt;"&amp;TEXT(Log!A10,"TT.MM.JJJJ")&amp;" &lt;TIME_ON:"&amp;LEN(TEXT(Log!B10,"HH:MM"))&amp;"&gt;"&amp;TEXT(Log!B10,"HH:MM") &amp;" &lt;BAND:"&amp;LEN(Log!D10)&amp;"&gt;"&amp;Log!D10&amp;" &lt;FREQ:"&amp;LEN(Log!E10)&amp;"&gt;"&amp;Log!E10&amp;" &lt;MODE:"&amp;LEN(UPPER(Log!F10))&amp;"&gt;"&amp;UPPER(Log!F10)&amp;"&lt;CALL:"&amp;LEN(UPPER(Log!C10))&amp;"&gt;"&amp;UPPER(Log!C10)&amp;" &lt;QTH:"&amp;LEN(UPPER(Log!G10))&amp;"&gt;"&amp;UPPER(Log!G10)&amp;" &lt;NUMBER:"&amp;LEN(Log!H10)&amp;"&gt;"&amp;Log!H10&amp;" &lt;MY_CALL:"&amp;LEN(Setup!$B$7)&amp;"&gt;"&amp;Setup!$B$7&amp;" &lt;RST_SENT:"&amp;LEN(Log!P10)&amp;"&gt;"&amp;Log!P10&amp;" &lt;RST_RCVD:"&amp;LEN(Log!Q10)&amp;"&gt;"&amp;Log!Q10&amp;" &lt;CALL_FROM:"&amp;LEN(Log!I10)&amp;"&gt;"&amp;Log!I10&amp;" &lt;COMMENT:"&amp;LEN(Log!J10)&amp;"&gt;"&amp;Log!J10&amp;" &lt;CALL_TO:"&amp;LEN(Log!K10)&amp;"&gt;"&amp;Log!K10&amp;" &lt;TYP:"&amp;LEN(Log!L10)&amp;"&gt;"&amp;Log!L10&amp;" &lt;FREQ_TX:"&amp;LEN(Log!M10)&amp;"&gt;"&amp;Log!M10&amp;" &lt;PROP_MODE:"&amp;LEN(Log!N10)&amp;"&gt;"&amp;Log!N10&amp;" &lt;eor&gt;","")</f>
        <v/>
      </c>
    </row>
    <row r="14" spans="1:20" x14ac:dyDescent="0.25">
      <c r="A14" s="2" t="str">
        <f>IF(COUNTA(Log!C11)&gt;0," &lt;QSO_DATE:"&amp;LEN(TEXT(Log!A11,"TT.MM.JJJJ"))&amp;"&gt;"&amp;TEXT(Log!A11,"TT.MM.JJJJ")&amp;" &lt;TIME_ON:"&amp;LEN(TEXT(Log!B11,"HH:MM"))&amp;"&gt;"&amp;TEXT(Log!B11,"HH:MM") &amp;" &lt;BAND:"&amp;LEN(Log!D11)&amp;"&gt;"&amp;Log!D11&amp;" &lt;FREQ:"&amp;LEN(Log!E11)&amp;"&gt;"&amp;Log!E11&amp;" &lt;MODE:"&amp;LEN(UPPER(Log!F11))&amp;"&gt;"&amp;UPPER(Log!F11)&amp;"&lt;CALL:"&amp;LEN(UPPER(Log!C11))&amp;"&gt;"&amp;UPPER(Log!C11)&amp;" &lt;QTH:"&amp;LEN(UPPER(Log!G11))&amp;"&gt;"&amp;UPPER(Log!G11)&amp;" &lt;NUMBER:"&amp;LEN(Log!H11)&amp;"&gt;"&amp;Log!H11&amp;" &lt;MY_CALL:"&amp;LEN(Setup!$B$7)&amp;"&gt;"&amp;Setup!$B$7&amp;" &lt;RST_SENT:"&amp;LEN(Log!P11)&amp;"&gt;"&amp;Log!P11&amp;" &lt;RST_RCVD:"&amp;LEN(Log!Q11)&amp;"&gt;"&amp;Log!Q11&amp;" &lt;CALL_FROM:"&amp;LEN(Log!I11)&amp;"&gt;"&amp;Log!I11&amp;" &lt;COMMENT:"&amp;LEN(Log!J11)&amp;"&gt;"&amp;Log!J11&amp;" &lt;CALL_TO:"&amp;LEN(Log!K11)&amp;"&gt;"&amp;Log!K11&amp;" &lt;TYP:"&amp;LEN(Log!L11)&amp;"&gt;"&amp;Log!L11&amp;" &lt;FREQ_TX:"&amp;LEN(Log!M11)&amp;"&gt;"&amp;Log!M11&amp;" &lt;PROP_MODE:"&amp;LEN(Log!N11)&amp;"&gt;"&amp;Log!N11&amp;" &lt;eor&gt;","")</f>
        <v/>
      </c>
    </row>
    <row r="15" spans="1:20" x14ac:dyDescent="0.25">
      <c r="A15" s="2" t="str">
        <f>IF(COUNTA(Log!C12)&gt;0," &lt;QSO_DATE:"&amp;LEN(TEXT(Log!A12,"TT.MM.JJJJ"))&amp;"&gt;"&amp;TEXT(Log!A12,"TT.MM.JJJJ")&amp;" &lt;TIME_ON:"&amp;LEN(TEXT(Log!B12,"HH:MM"))&amp;"&gt;"&amp;TEXT(Log!B12,"HH:MM") &amp;" &lt;BAND:"&amp;LEN(Log!D12)&amp;"&gt;"&amp;Log!D12&amp;" &lt;FREQ:"&amp;LEN(Log!E12)&amp;"&gt;"&amp;Log!E12&amp;" &lt;MODE:"&amp;LEN(UPPER(Log!F12))&amp;"&gt;"&amp;UPPER(Log!F12)&amp;"&lt;CALL:"&amp;LEN(UPPER(Log!C12))&amp;"&gt;"&amp;UPPER(Log!C12)&amp;" &lt;QTH:"&amp;LEN(UPPER(Log!G12))&amp;"&gt;"&amp;UPPER(Log!G12)&amp;" &lt;NUMBER:"&amp;LEN(Log!H12)&amp;"&gt;"&amp;Log!H12&amp;" &lt;MY_CALL:"&amp;LEN(Setup!$B$7)&amp;"&gt;"&amp;Setup!$B$7&amp;" &lt;RST_SENT:"&amp;LEN(Log!P12)&amp;"&gt;"&amp;Log!P12&amp;" &lt;RST_RCVD:"&amp;LEN(Log!Q12)&amp;"&gt;"&amp;Log!Q12&amp;" &lt;CALL_FROM:"&amp;LEN(Log!I12)&amp;"&gt;"&amp;Log!I12&amp;" &lt;COMMENT:"&amp;LEN(Log!J12)&amp;"&gt;"&amp;Log!J12&amp;" &lt;CALL_TO:"&amp;LEN(Log!K12)&amp;"&gt;"&amp;Log!K12&amp;" &lt;TYP:"&amp;LEN(Log!L12)&amp;"&gt;"&amp;Log!L12&amp;" &lt;FREQ_TX:"&amp;LEN(Log!M12)&amp;"&gt;"&amp;Log!M12&amp;" &lt;PROP_MODE:"&amp;LEN(Log!N12)&amp;"&gt;"&amp;Log!N12&amp;" &lt;eor&gt;","")</f>
        <v/>
      </c>
    </row>
    <row r="16" spans="1:20" x14ac:dyDescent="0.25">
      <c r="A16" s="2" t="str">
        <f>IF(COUNTA(Log!C13)&gt;0," &lt;QSO_DATE:"&amp;LEN(TEXT(Log!A13,"TT.MM.JJJJ"))&amp;"&gt;"&amp;TEXT(Log!A13,"TT.MM.JJJJ")&amp;" &lt;TIME_ON:"&amp;LEN(TEXT(Log!B13,"HH:MM"))&amp;"&gt;"&amp;TEXT(Log!B13,"HH:MM") &amp;" &lt;BAND:"&amp;LEN(Log!D13)&amp;"&gt;"&amp;Log!D13&amp;" &lt;FREQ:"&amp;LEN(Log!E13)&amp;"&gt;"&amp;Log!E13&amp;" &lt;MODE:"&amp;LEN(UPPER(Log!F13))&amp;"&gt;"&amp;UPPER(Log!F13)&amp;"&lt;CALL:"&amp;LEN(UPPER(Log!C13))&amp;"&gt;"&amp;UPPER(Log!C13)&amp;" &lt;QTH:"&amp;LEN(UPPER(Log!G13))&amp;"&gt;"&amp;UPPER(Log!G13)&amp;" &lt;NUMBER:"&amp;LEN(Log!H13)&amp;"&gt;"&amp;Log!H13&amp;" &lt;MY_CALL:"&amp;LEN(Setup!$B$7)&amp;"&gt;"&amp;Setup!$B$7&amp;" &lt;RST_SENT:"&amp;LEN(Log!P13)&amp;"&gt;"&amp;Log!P13&amp;" &lt;RST_RCVD:"&amp;LEN(Log!Q13)&amp;"&gt;"&amp;Log!Q13&amp;" &lt;CALL_FROM:"&amp;LEN(Log!I13)&amp;"&gt;"&amp;Log!I13&amp;" &lt;COMMENT:"&amp;LEN(Log!J13)&amp;"&gt;"&amp;Log!J13&amp;" &lt;CALL_TO:"&amp;LEN(Log!K13)&amp;"&gt;"&amp;Log!K13&amp;" &lt;TYP:"&amp;LEN(Log!L13)&amp;"&gt;"&amp;Log!L13&amp;" &lt;FREQ_TX:"&amp;LEN(Log!M13)&amp;"&gt;"&amp;Log!M13&amp;" &lt;PROP_MODE:"&amp;LEN(Log!N13)&amp;"&gt;"&amp;Log!N13&amp;" &lt;eor&gt;","")</f>
        <v/>
      </c>
    </row>
    <row r="17" spans="1:7" x14ac:dyDescent="0.25">
      <c r="A17" s="2" t="str">
        <f>IF(COUNTA(Log!C14)&gt;0," &lt;QSO_DATE:"&amp;LEN(TEXT(Log!A14,"TT.MM.JJJJ"))&amp;"&gt;"&amp;TEXT(Log!A14,"TT.MM.JJJJ")&amp;" &lt;TIME_ON:"&amp;LEN(TEXT(Log!B14,"HH:MM"))&amp;"&gt;"&amp;TEXT(Log!B14,"HH:MM") &amp;" &lt;BAND:"&amp;LEN(Log!D14)&amp;"&gt;"&amp;Log!D14&amp;" &lt;FREQ:"&amp;LEN(Log!E14)&amp;"&gt;"&amp;Log!E14&amp;" &lt;MODE:"&amp;LEN(UPPER(Log!F14))&amp;"&gt;"&amp;UPPER(Log!F14)&amp;"&lt;CALL:"&amp;LEN(UPPER(Log!C14))&amp;"&gt;"&amp;UPPER(Log!C14)&amp;" &lt;QTH:"&amp;LEN(UPPER(Log!G14))&amp;"&gt;"&amp;UPPER(Log!G14)&amp;" &lt;NUMBER:"&amp;LEN(Log!H14)&amp;"&gt;"&amp;Log!H14&amp;" &lt;MY_CALL:"&amp;LEN(Setup!$B$7)&amp;"&gt;"&amp;Setup!$B$7&amp;" &lt;RST_SENT:"&amp;LEN(Log!P14)&amp;"&gt;"&amp;Log!P14&amp;" &lt;RST_RCVD:"&amp;LEN(Log!Q14)&amp;"&gt;"&amp;Log!Q14&amp;" &lt;CALL_FROM:"&amp;LEN(Log!I14)&amp;"&gt;"&amp;Log!I14&amp;" &lt;COMMENT:"&amp;LEN(Log!J14)&amp;"&gt;"&amp;Log!J14&amp;" &lt;CALL_TO:"&amp;LEN(Log!K14)&amp;"&gt;"&amp;Log!K14&amp;" &lt;TYP:"&amp;LEN(Log!L14)&amp;"&gt;"&amp;Log!L14&amp;" &lt;FREQ_TX:"&amp;LEN(Log!M14)&amp;"&gt;"&amp;Log!M14&amp;" &lt;PROP_MODE:"&amp;LEN(Log!N14)&amp;"&gt;"&amp;Log!N14&amp;" &lt;eor&gt;","")</f>
        <v/>
      </c>
    </row>
    <row r="18" spans="1:7" x14ac:dyDescent="0.25">
      <c r="A18" s="2" t="str">
        <f>IF(COUNTA(Log!C15)&gt;0," &lt;QSO_DATE:"&amp;LEN(TEXT(Log!A15,"TT.MM.JJJJ"))&amp;"&gt;"&amp;TEXT(Log!A15,"TT.MM.JJJJ")&amp;" &lt;TIME_ON:"&amp;LEN(TEXT(Log!B15,"HH:MM"))&amp;"&gt;"&amp;TEXT(Log!B15,"HH:MM") &amp;" &lt;BAND:"&amp;LEN(Log!D15)&amp;"&gt;"&amp;Log!D15&amp;" &lt;FREQ:"&amp;LEN(Log!E15)&amp;"&gt;"&amp;Log!E15&amp;" &lt;MODE:"&amp;LEN(UPPER(Log!F15))&amp;"&gt;"&amp;UPPER(Log!F15)&amp;"&lt;CALL:"&amp;LEN(UPPER(Log!C15))&amp;"&gt;"&amp;UPPER(Log!C15)&amp;" &lt;QTH:"&amp;LEN(UPPER(Log!G15))&amp;"&gt;"&amp;UPPER(Log!G15)&amp;" &lt;NUMBER:"&amp;LEN(Log!H15)&amp;"&gt;"&amp;Log!H15&amp;" &lt;MY_CALL:"&amp;LEN(Setup!$B$7)&amp;"&gt;"&amp;Setup!$B$7&amp;" &lt;RST_SENT:"&amp;LEN(Log!P15)&amp;"&gt;"&amp;Log!P15&amp;" &lt;RST_RCVD:"&amp;LEN(Log!Q15)&amp;"&gt;"&amp;Log!Q15&amp;" &lt;CALL_FROM:"&amp;LEN(Log!I15)&amp;"&gt;"&amp;Log!I15&amp;" &lt;COMMENT:"&amp;LEN(Log!J15)&amp;"&gt;"&amp;Log!J15&amp;" &lt;CALL_TO:"&amp;LEN(Log!K15)&amp;"&gt;"&amp;Log!K15&amp;" &lt;TYP:"&amp;LEN(Log!L15)&amp;"&gt;"&amp;Log!L15&amp;" &lt;FREQ_TX:"&amp;LEN(Log!M15)&amp;"&gt;"&amp;Log!M15&amp;" &lt;PROP_MODE:"&amp;LEN(Log!N15)&amp;"&gt;"&amp;Log!N15&amp;" &lt;eor&gt;","")</f>
        <v/>
      </c>
    </row>
    <row r="19" spans="1:7" x14ac:dyDescent="0.25">
      <c r="A19" s="2" t="str">
        <f>IF(COUNTA(Log!C16)&gt;0," &lt;QSO_DATE:"&amp;LEN(TEXT(Log!A16,"TT.MM.JJJJ"))&amp;"&gt;"&amp;TEXT(Log!A16,"TT.MM.JJJJ")&amp;" &lt;TIME_ON:"&amp;LEN(TEXT(Log!B16,"HH:MM"))&amp;"&gt;"&amp;TEXT(Log!B16,"HH:MM") &amp;" &lt;BAND:"&amp;LEN(Log!D16)&amp;"&gt;"&amp;Log!D16&amp;" &lt;FREQ:"&amp;LEN(Log!E16)&amp;"&gt;"&amp;Log!E16&amp;" &lt;MODE:"&amp;LEN(UPPER(Log!F16))&amp;"&gt;"&amp;UPPER(Log!F16)&amp;"&lt;CALL:"&amp;LEN(UPPER(Log!C16))&amp;"&gt;"&amp;UPPER(Log!C16)&amp;" &lt;QTH:"&amp;LEN(UPPER(Log!G16))&amp;"&gt;"&amp;UPPER(Log!G16)&amp;" &lt;NUMBER:"&amp;LEN(Log!H16)&amp;"&gt;"&amp;Log!H16&amp;" &lt;MY_CALL:"&amp;LEN(Setup!$B$7)&amp;"&gt;"&amp;Setup!$B$7&amp;" &lt;RST_SENT:"&amp;LEN(Log!P16)&amp;"&gt;"&amp;Log!P16&amp;" &lt;RST_RCVD:"&amp;LEN(Log!Q16)&amp;"&gt;"&amp;Log!Q16&amp;" &lt;CALL_FROM:"&amp;LEN(Log!I16)&amp;"&gt;"&amp;Log!I16&amp;" &lt;COMMENT:"&amp;LEN(Log!J16)&amp;"&gt;"&amp;Log!J16&amp;" &lt;CALL_TO:"&amp;LEN(Log!K16)&amp;"&gt;"&amp;Log!K16&amp;" &lt;TYP:"&amp;LEN(Log!L16)&amp;"&gt;"&amp;Log!L16&amp;" &lt;FREQ_TX:"&amp;LEN(Log!M16)&amp;"&gt;"&amp;Log!M16&amp;" &lt;PROP_MODE:"&amp;LEN(Log!N16)&amp;"&gt;"&amp;Log!N16&amp;" &lt;eor&gt;","")</f>
        <v/>
      </c>
      <c r="G19" s="4"/>
    </row>
    <row r="20" spans="1:7" x14ac:dyDescent="0.25">
      <c r="A20" s="2" t="str">
        <f>IF(COUNTA(Log!C17)&gt;0," &lt;QSO_DATE:"&amp;LEN(TEXT(Log!A17,"TT.MM.JJJJ"))&amp;"&gt;"&amp;TEXT(Log!A17,"TT.MM.JJJJ")&amp;" &lt;TIME_ON:"&amp;LEN(TEXT(Log!B17,"HH:MM"))&amp;"&gt;"&amp;TEXT(Log!B17,"HH:MM") &amp;" &lt;BAND:"&amp;LEN(Log!D17)&amp;"&gt;"&amp;Log!D17&amp;" &lt;FREQ:"&amp;LEN(Log!E17)&amp;"&gt;"&amp;Log!E17&amp;" &lt;MODE:"&amp;LEN(UPPER(Log!F17))&amp;"&gt;"&amp;UPPER(Log!F17)&amp;"&lt;CALL:"&amp;LEN(UPPER(Log!C17))&amp;"&gt;"&amp;UPPER(Log!C17)&amp;" &lt;QTH:"&amp;LEN(UPPER(Log!G17))&amp;"&gt;"&amp;UPPER(Log!G17)&amp;" &lt;NUMBER:"&amp;LEN(Log!H17)&amp;"&gt;"&amp;Log!H17&amp;" &lt;MY_CALL:"&amp;LEN(Setup!$B$7)&amp;"&gt;"&amp;Setup!$B$7&amp;" &lt;RST_SENT:"&amp;LEN(Log!P17)&amp;"&gt;"&amp;Log!P17&amp;" &lt;RST_RCVD:"&amp;LEN(Log!Q17)&amp;"&gt;"&amp;Log!Q17&amp;" &lt;CALL_FROM:"&amp;LEN(Log!I17)&amp;"&gt;"&amp;Log!I17&amp;" &lt;COMMENT:"&amp;LEN(Log!J17)&amp;"&gt;"&amp;Log!J17&amp;" &lt;CALL_TO:"&amp;LEN(Log!K17)&amp;"&gt;"&amp;Log!K17&amp;" &lt;TYP:"&amp;LEN(Log!L17)&amp;"&gt;"&amp;Log!L17&amp;" &lt;FREQ_TX:"&amp;LEN(Log!M17)&amp;"&gt;"&amp;Log!M17&amp;" &lt;PROP_MODE:"&amp;LEN(Log!N17)&amp;"&gt;"&amp;Log!N17&amp;" &lt;eor&gt;","")</f>
        <v/>
      </c>
    </row>
    <row r="21" spans="1:7" x14ac:dyDescent="0.25">
      <c r="A21" s="2" t="str">
        <f>IF(COUNTA(Log!C18)&gt;0," &lt;QSO_DATE:"&amp;LEN(TEXT(Log!A18,"TT.MM.JJJJ"))&amp;"&gt;"&amp;TEXT(Log!A18,"TT.MM.JJJJ")&amp;" &lt;TIME_ON:"&amp;LEN(TEXT(Log!B18,"HH:MM"))&amp;"&gt;"&amp;TEXT(Log!B18,"HH:MM") &amp;" &lt;BAND:"&amp;LEN(Log!D18)&amp;"&gt;"&amp;Log!D18&amp;" &lt;FREQ:"&amp;LEN(Log!E18)&amp;"&gt;"&amp;Log!E18&amp;" &lt;MODE:"&amp;LEN(UPPER(Log!F18))&amp;"&gt;"&amp;UPPER(Log!F18)&amp;"&lt;CALL:"&amp;LEN(UPPER(Log!C18))&amp;"&gt;"&amp;UPPER(Log!C18)&amp;" &lt;QTH:"&amp;LEN(UPPER(Log!G18))&amp;"&gt;"&amp;UPPER(Log!G18)&amp;" &lt;NUMBER:"&amp;LEN(Log!H18)&amp;"&gt;"&amp;Log!H18&amp;" &lt;MY_CALL:"&amp;LEN(Setup!$B$7)&amp;"&gt;"&amp;Setup!$B$7&amp;" &lt;RST_SENT:"&amp;LEN(Log!P18)&amp;"&gt;"&amp;Log!P18&amp;" &lt;RST_RCVD:"&amp;LEN(Log!Q18)&amp;"&gt;"&amp;Log!Q18&amp;" &lt;CALL_FROM:"&amp;LEN(Log!I18)&amp;"&gt;"&amp;Log!I18&amp;" &lt;COMMENT:"&amp;LEN(Log!J18)&amp;"&gt;"&amp;Log!J18&amp;" &lt;CALL_TO:"&amp;LEN(Log!K18)&amp;"&gt;"&amp;Log!K18&amp;" &lt;TYP:"&amp;LEN(Log!L18)&amp;"&gt;"&amp;Log!L18&amp;" &lt;FREQ_TX:"&amp;LEN(Log!M18)&amp;"&gt;"&amp;Log!M18&amp;" &lt;PROP_MODE:"&amp;LEN(Log!N18)&amp;"&gt;"&amp;Log!N18&amp;" &lt;eor&gt;","")</f>
        <v/>
      </c>
      <c r="G21" s="4"/>
    </row>
    <row r="22" spans="1:7" x14ac:dyDescent="0.25">
      <c r="A22" s="2" t="str">
        <f>IF(COUNTA(Log!C19)&gt;0," &lt;QSO_DATE:"&amp;LEN(TEXT(Log!A19,"TT.MM.JJJJ"))&amp;"&gt;"&amp;TEXT(Log!A19,"TT.MM.JJJJ")&amp;" &lt;TIME_ON:"&amp;LEN(TEXT(Log!B19,"HH:MM"))&amp;"&gt;"&amp;TEXT(Log!B19,"HH:MM") &amp;" &lt;BAND:"&amp;LEN(Log!D19)&amp;"&gt;"&amp;Log!D19&amp;" &lt;FREQ:"&amp;LEN(Log!E19)&amp;"&gt;"&amp;Log!E19&amp;" &lt;MODE:"&amp;LEN(UPPER(Log!F19))&amp;"&gt;"&amp;UPPER(Log!F19)&amp;"&lt;CALL:"&amp;LEN(UPPER(Log!C19))&amp;"&gt;"&amp;UPPER(Log!C19)&amp;" &lt;QTH:"&amp;LEN(UPPER(Log!G19))&amp;"&gt;"&amp;UPPER(Log!G19)&amp;" &lt;NUMBER:"&amp;LEN(Log!H19)&amp;"&gt;"&amp;Log!H19&amp;" &lt;MY_CALL:"&amp;LEN(Setup!$B$7)&amp;"&gt;"&amp;Setup!$B$7&amp;" &lt;RST_SENT:"&amp;LEN(Log!P19)&amp;"&gt;"&amp;Log!P19&amp;" &lt;RST_RCVD:"&amp;LEN(Log!Q19)&amp;"&gt;"&amp;Log!Q19&amp;" &lt;CALL_FROM:"&amp;LEN(Log!I19)&amp;"&gt;"&amp;Log!I19&amp;" &lt;COMMENT:"&amp;LEN(Log!J19)&amp;"&gt;"&amp;Log!J19&amp;" &lt;CALL_TO:"&amp;LEN(Log!K19)&amp;"&gt;"&amp;Log!K19&amp;" &lt;TYP:"&amp;LEN(Log!L19)&amp;"&gt;"&amp;Log!L19&amp;" &lt;FREQ_TX:"&amp;LEN(Log!M19)&amp;"&gt;"&amp;Log!M19&amp;" &lt;PROP_MODE:"&amp;LEN(Log!N19)&amp;"&gt;"&amp;Log!N19&amp;" &lt;eor&gt;","")</f>
        <v/>
      </c>
    </row>
    <row r="23" spans="1:7" x14ac:dyDescent="0.25">
      <c r="A23" s="2" t="str">
        <f>IF(COUNTA(Log!C20)&gt;0," &lt;QSO_DATE:"&amp;LEN(TEXT(Log!A20,"TT.MM.JJJJ"))&amp;"&gt;"&amp;TEXT(Log!A20,"TT.MM.JJJJ")&amp;" &lt;TIME_ON:"&amp;LEN(TEXT(Log!B20,"HH:MM"))&amp;"&gt;"&amp;TEXT(Log!B20,"HH:MM") &amp;" &lt;BAND:"&amp;LEN(Log!D20)&amp;"&gt;"&amp;Log!D20&amp;" &lt;FREQ:"&amp;LEN(Log!E20)&amp;"&gt;"&amp;Log!E20&amp;" &lt;MODE:"&amp;LEN(UPPER(Log!F20))&amp;"&gt;"&amp;UPPER(Log!F20)&amp;"&lt;CALL:"&amp;LEN(UPPER(Log!C20))&amp;"&gt;"&amp;UPPER(Log!C20)&amp;" &lt;QTH:"&amp;LEN(UPPER(Log!G20))&amp;"&gt;"&amp;UPPER(Log!G20)&amp;" &lt;NUMBER:"&amp;LEN(Log!H20)&amp;"&gt;"&amp;Log!H20&amp;" &lt;MY_CALL:"&amp;LEN(Setup!$B$7)&amp;"&gt;"&amp;Setup!$B$7&amp;" &lt;RST_SENT:"&amp;LEN(Log!P20)&amp;"&gt;"&amp;Log!P20&amp;" &lt;RST_RCVD:"&amp;LEN(Log!Q20)&amp;"&gt;"&amp;Log!Q20&amp;" &lt;CALL_FROM:"&amp;LEN(Log!I20)&amp;"&gt;"&amp;Log!I20&amp;" &lt;COMMENT:"&amp;LEN(Log!J20)&amp;"&gt;"&amp;Log!J20&amp;" &lt;CALL_TO:"&amp;LEN(Log!K20)&amp;"&gt;"&amp;Log!K20&amp;" &lt;TYP:"&amp;LEN(Log!L20)&amp;"&gt;"&amp;Log!L20&amp;" &lt;FREQ_TX:"&amp;LEN(Log!M20)&amp;"&gt;"&amp;Log!M20&amp;" &lt;PROP_MODE:"&amp;LEN(Log!N20)&amp;"&gt;"&amp;Log!N20&amp;" &lt;eor&gt;","")</f>
        <v/>
      </c>
    </row>
    <row r="24" spans="1:7" x14ac:dyDescent="0.25">
      <c r="A24" s="2" t="str">
        <f>IF(COUNTA(Log!C21)&gt;0," &lt;QSO_DATE:"&amp;LEN(TEXT(Log!A21,"TT.MM.JJJJ"))&amp;"&gt;"&amp;TEXT(Log!A21,"TT.MM.JJJJ")&amp;" &lt;TIME_ON:"&amp;LEN(TEXT(Log!B21,"HH:MM"))&amp;"&gt;"&amp;TEXT(Log!B21,"HH:MM") &amp;" &lt;BAND:"&amp;LEN(Log!D21)&amp;"&gt;"&amp;Log!D21&amp;" &lt;FREQ:"&amp;LEN(Log!E21)&amp;"&gt;"&amp;Log!E21&amp;" &lt;MODE:"&amp;LEN(UPPER(Log!F21))&amp;"&gt;"&amp;UPPER(Log!F21)&amp;"&lt;CALL:"&amp;LEN(UPPER(Log!C21))&amp;"&gt;"&amp;UPPER(Log!C21)&amp;" &lt;QTH:"&amp;LEN(UPPER(Log!G21))&amp;"&gt;"&amp;UPPER(Log!G21)&amp;" &lt;NUMBER:"&amp;LEN(Log!H21)&amp;"&gt;"&amp;Log!H21&amp;" &lt;MY_CALL:"&amp;LEN(Setup!$B$7)&amp;"&gt;"&amp;Setup!$B$7&amp;" &lt;RST_SENT:"&amp;LEN(Log!P21)&amp;"&gt;"&amp;Log!P21&amp;" &lt;RST_RCVD:"&amp;LEN(Log!Q21)&amp;"&gt;"&amp;Log!Q21&amp;" &lt;CALL_FROM:"&amp;LEN(Log!I21)&amp;"&gt;"&amp;Log!I21&amp;" &lt;COMMENT:"&amp;LEN(Log!J21)&amp;"&gt;"&amp;Log!J21&amp;" &lt;CALL_TO:"&amp;LEN(Log!K21)&amp;"&gt;"&amp;Log!K21&amp;" &lt;TYP:"&amp;LEN(Log!L21)&amp;"&gt;"&amp;Log!L21&amp;" &lt;FREQ_TX:"&amp;LEN(Log!M21)&amp;"&gt;"&amp;Log!M21&amp;" &lt;PROP_MODE:"&amp;LEN(Log!N21)&amp;"&gt;"&amp;Log!N21&amp;" &lt;eor&gt;","")</f>
        <v/>
      </c>
    </row>
    <row r="25" spans="1:7" x14ac:dyDescent="0.25">
      <c r="A25" s="2" t="str">
        <f>IF(COUNTA(Log!C22)&gt;0," &lt;QSO_DATE:"&amp;LEN(TEXT(Log!A22,"TT.MM.JJJJ"))&amp;"&gt;"&amp;TEXT(Log!A22,"TT.MM.JJJJ")&amp;" &lt;TIME_ON:"&amp;LEN(TEXT(Log!B22,"HH:MM"))&amp;"&gt;"&amp;TEXT(Log!B22,"HH:MM") &amp;" &lt;BAND:"&amp;LEN(Log!D22)&amp;"&gt;"&amp;Log!D22&amp;" &lt;FREQ:"&amp;LEN(Log!E22)&amp;"&gt;"&amp;Log!E22&amp;" &lt;MODE:"&amp;LEN(UPPER(Log!F22))&amp;"&gt;"&amp;UPPER(Log!F22)&amp;"&lt;CALL:"&amp;LEN(UPPER(Log!C22))&amp;"&gt;"&amp;UPPER(Log!C22)&amp;" &lt;QTH:"&amp;LEN(UPPER(Log!G22))&amp;"&gt;"&amp;UPPER(Log!G22)&amp;" &lt;NUMBER:"&amp;LEN(Log!H22)&amp;"&gt;"&amp;Log!H22&amp;" &lt;MY_CALL:"&amp;LEN(Setup!$B$7)&amp;"&gt;"&amp;Setup!$B$7&amp;" &lt;RST_SENT:"&amp;LEN(Log!P22)&amp;"&gt;"&amp;Log!P22&amp;" &lt;RST_RCVD:"&amp;LEN(Log!Q22)&amp;"&gt;"&amp;Log!Q22&amp;" &lt;CALL_FROM:"&amp;LEN(Log!I22)&amp;"&gt;"&amp;Log!I22&amp;" &lt;COMMENT:"&amp;LEN(Log!J22)&amp;"&gt;"&amp;Log!J22&amp;" &lt;CALL_TO:"&amp;LEN(Log!K22)&amp;"&gt;"&amp;Log!K22&amp;" &lt;TYP:"&amp;LEN(Log!L22)&amp;"&gt;"&amp;Log!L22&amp;" &lt;FREQ_TX:"&amp;LEN(Log!M22)&amp;"&gt;"&amp;Log!M22&amp;" &lt;PROP_MODE:"&amp;LEN(Log!N22)&amp;"&gt;"&amp;Log!N22&amp;" &lt;eor&gt;","")</f>
        <v/>
      </c>
    </row>
    <row r="26" spans="1:7" x14ac:dyDescent="0.25">
      <c r="A26" s="2" t="str">
        <f>IF(COUNTA(Log!C23)&gt;0," &lt;QSO_DATE:"&amp;LEN(TEXT(Log!A23,"TT.MM.JJJJ"))&amp;"&gt;"&amp;TEXT(Log!A23,"TT.MM.JJJJ")&amp;" &lt;TIME_ON:"&amp;LEN(TEXT(Log!B23,"HH:MM"))&amp;"&gt;"&amp;TEXT(Log!B23,"HH:MM") &amp;" &lt;BAND:"&amp;LEN(Log!D23)&amp;"&gt;"&amp;Log!D23&amp;" &lt;FREQ:"&amp;LEN(Log!E23)&amp;"&gt;"&amp;Log!E23&amp;" &lt;MODE:"&amp;LEN(UPPER(Log!F23))&amp;"&gt;"&amp;UPPER(Log!F23)&amp;"&lt;CALL:"&amp;LEN(UPPER(Log!C23))&amp;"&gt;"&amp;UPPER(Log!C23)&amp;" &lt;QTH:"&amp;LEN(UPPER(Log!G23))&amp;"&gt;"&amp;UPPER(Log!G23)&amp;" &lt;NUMBER:"&amp;LEN(Log!H23)&amp;"&gt;"&amp;Log!H23&amp;" &lt;MY_CALL:"&amp;LEN(Setup!$B$7)&amp;"&gt;"&amp;Setup!$B$7&amp;" &lt;RST_SENT:"&amp;LEN(Log!P23)&amp;"&gt;"&amp;Log!P23&amp;" &lt;RST_RCVD:"&amp;LEN(Log!Q23)&amp;"&gt;"&amp;Log!Q23&amp;" &lt;CALL_FROM:"&amp;LEN(Log!I23)&amp;"&gt;"&amp;Log!I23&amp;" &lt;COMMENT:"&amp;LEN(Log!J23)&amp;"&gt;"&amp;Log!J23&amp;" &lt;CALL_TO:"&amp;LEN(Log!K23)&amp;"&gt;"&amp;Log!K23&amp;" &lt;TYP:"&amp;LEN(Log!L23)&amp;"&gt;"&amp;Log!L23&amp;" &lt;FREQ_TX:"&amp;LEN(Log!M23)&amp;"&gt;"&amp;Log!M23&amp;" &lt;PROP_MODE:"&amp;LEN(Log!N23)&amp;"&gt;"&amp;Log!N23&amp;" &lt;eor&gt;","")</f>
        <v/>
      </c>
    </row>
    <row r="27" spans="1:7" x14ac:dyDescent="0.25">
      <c r="A27" s="2" t="str">
        <f>IF(COUNTA(Log!C24)&gt;0," &lt;QSO_DATE:"&amp;LEN(TEXT(Log!A24,"TT.MM.JJJJ"))&amp;"&gt;"&amp;TEXT(Log!A24,"TT.MM.JJJJ")&amp;" &lt;TIME_ON:"&amp;LEN(TEXT(Log!B24,"HH:MM"))&amp;"&gt;"&amp;TEXT(Log!B24,"HH:MM") &amp;" &lt;BAND:"&amp;LEN(Log!D24)&amp;"&gt;"&amp;Log!D24&amp;" &lt;FREQ:"&amp;LEN(Log!E24)&amp;"&gt;"&amp;Log!E24&amp;" &lt;MODE:"&amp;LEN(UPPER(Log!F24))&amp;"&gt;"&amp;UPPER(Log!F24)&amp;"&lt;CALL:"&amp;LEN(UPPER(Log!C24))&amp;"&gt;"&amp;UPPER(Log!C24)&amp;" &lt;QTH:"&amp;LEN(UPPER(Log!G24))&amp;"&gt;"&amp;UPPER(Log!G24)&amp;" &lt;NUMBER:"&amp;LEN(Log!H24)&amp;"&gt;"&amp;Log!H24&amp;" &lt;MY_CALL:"&amp;LEN(Setup!$B$7)&amp;"&gt;"&amp;Setup!$B$7&amp;" &lt;RST_SENT:"&amp;LEN(Log!P24)&amp;"&gt;"&amp;Log!P24&amp;" &lt;RST_RCVD:"&amp;LEN(Log!Q24)&amp;"&gt;"&amp;Log!Q24&amp;" &lt;CALL_FROM:"&amp;LEN(Log!I24)&amp;"&gt;"&amp;Log!I24&amp;" &lt;COMMENT:"&amp;LEN(Log!J24)&amp;"&gt;"&amp;Log!J24&amp;" &lt;CALL_TO:"&amp;LEN(Log!K24)&amp;"&gt;"&amp;Log!K24&amp;" &lt;TYP:"&amp;LEN(Log!L24)&amp;"&gt;"&amp;Log!L24&amp;" &lt;FREQ_TX:"&amp;LEN(Log!M24)&amp;"&gt;"&amp;Log!M24&amp;" &lt;PROP_MODE:"&amp;LEN(Log!N24)&amp;"&gt;"&amp;Log!N24&amp;" &lt;eor&gt;","")</f>
        <v/>
      </c>
    </row>
    <row r="28" spans="1:7" x14ac:dyDescent="0.25">
      <c r="A28" s="2" t="str">
        <f>IF(COUNTA(Log!C25)&gt;0," &lt;QSO_DATE:"&amp;LEN(TEXT(Log!A25,"TT.MM.JJJJ"))&amp;"&gt;"&amp;TEXT(Log!A25,"TT.MM.JJJJ")&amp;" &lt;TIME_ON:"&amp;LEN(TEXT(Log!B25,"HH:MM"))&amp;"&gt;"&amp;TEXT(Log!B25,"HH:MM") &amp;" &lt;BAND:"&amp;LEN(Log!D25)&amp;"&gt;"&amp;Log!D25&amp;" &lt;FREQ:"&amp;LEN(Log!E25)&amp;"&gt;"&amp;Log!E25&amp;" &lt;MODE:"&amp;LEN(UPPER(Log!F25))&amp;"&gt;"&amp;UPPER(Log!F25)&amp;"&lt;CALL:"&amp;LEN(UPPER(Log!C25))&amp;"&gt;"&amp;UPPER(Log!C25)&amp;" &lt;QTH:"&amp;LEN(UPPER(Log!G25))&amp;"&gt;"&amp;UPPER(Log!G25)&amp;" &lt;NUMBER:"&amp;LEN(Log!H25)&amp;"&gt;"&amp;Log!H25&amp;" &lt;MY_CALL:"&amp;LEN(Setup!$B$7)&amp;"&gt;"&amp;Setup!$B$7&amp;" &lt;RST_SENT:"&amp;LEN(Log!P25)&amp;"&gt;"&amp;Log!P25&amp;" &lt;RST_RCVD:"&amp;LEN(Log!Q25)&amp;"&gt;"&amp;Log!Q25&amp;" &lt;CALL_FROM:"&amp;LEN(Log!I25)&amp;"&gt;"&amp;Log!I25&amp;" &lt;COMMENT:"&amp;LEN(Log!J25)&amp;"&gt;"&amp;Log!J25&amp;" &lt;CALL_TO:"&amp;LEN(Log!K25)&amp;"&gt;"&amp;Log!K25&amp;" &lt;TYP:"&amp;LEN(Log!L25)&amp;"&gt;"&amp;Log!L25&amp;" &lt;FREQ_TX:"&amp;LEN(Log!M25)&amp;"&gt;"&amp;Log!M25&amp;" &lt;PROP_MODE:"&amp;LEN(Log!N25)&amp;"&gt;"&amp;Log!N25&amp;" &lt;eor&gt;","")</f>
        <v/>
      </c>
    </row>
    <row r="29" spans="1:7" x14ac:dyDescent="0.25">
      <c r="A29" s="2" t="str">
        <f>IF(COUNTA(Log!C26)&gt;0," &lt;QSO_DATE:"&amp;LEN(TEXT(Log!A26,"TT.MM.JJJJ"))&amp;"&gt;"&amp;TEXT(Log!A26,"TT.MM.JJJJ")&amp;" &lt;TIME_ON:"&amp;LEN(TEXT(Log!B26,"HH:MM"))&amp;"&gt;"&amp;TEXT(Log!B26,"HH:MM") &amp;" &lt;BAND:"&amp;LEN(Log!D26)&amp;"&gt;"&amp;Log!D26&amp;" &lt;FREQ:"&amp;LEN(Log!E26)&amp;"&gt;"&amp;Log!E26&amp;" &lt;MODE:"&amp;LEN(UPPER(Log!F26))&amp;"&gt;"&amp;UPPER(Log!F26)&amp;"&lt;CALL:"&amp;LEN(UPPER(Log!C26))&amp;"&gt;"&amp;UPPER(Log!C26)&amp;" &lt;QTH:"&amp;LEN(UPPER(Log!G26))&amp;"&gt;"&amp;UPPER(Log!G26)&amp;" &lt;NUMBER:"&amp;LEN(Log!H26)&amp;"&gt;"&amp;Log!H26&amp;" &lt;MY_CALL:"&amp;LEN(Setup!$B$7)&amp;"&gt;"&amp;Setup!$B$7&amp;" &lt;RST_SENT:"&amp;LEN(Log!P26)&amp;"&gt;"&amp;Log!P26&amp;" &lt;RST_RCVD:"&amp;LEN(Log!Q26)&amp;"&gt;"&amp;Log!Q26&amp;" &lt;CALL_FROM:"&amp;LEN(Log!I26)&amp;"&gt;"&amp;Log!I26&amp;" &lt;COMMENT:"&amp;LEN(Log!J26)&amp;"&gt;"&amp;Log!J26&amp;" &lt;CALL_TO:"&amp;LEN(Log!K26)&amp;"&gt;"&amp;Log!K26&amp;" &lt;TYP:"&amp;LEN(Log!L26)&amp;"&gt;"&amp;Log!L26&amp;" &lt;FREQ_TX:"&amp;LEN(Log!M26)&amp;"&gt;"&amp;Log!M26&amp;" &lt;PROP_MODE:"&amp;LEN(Log!N26)&amp;"&gt;"&amp;Log!N26&amp;" &lt;eor&gt;","")</f>
        <v/>
      </c>
    </row>
    <row r="30" spans="1:7" x14ac:dyDescent="0.25">
      <c r="A30" s="2" t="str">
        <f>IF(COUNTA(Log!C27)&gt;0," &lt;QSO_DATE:"&amp;LEN(TEXT(Log!A27,"TT.MM.JJJJ"))&amp;"&gt;"&amp;TEXT(Log!A27,"TT.MM.JJJJ")&amp;" &lt;TIME_ON:"&amp;LEN(TEXT(Log!B27,"HH:MM"))&amp;"&gt;"&amp;TEXT(Log!B27,"HH:MM") &amp;" &lt;BAND:"&amp;LEN(Log!D27)&amp;"&gt;"&amp;Log!D27&amp;" &lt;FREQ:"&amp;LEN(Log!E27)&amp;"&gt;"&amp;Log!E27&amp;" &lt;MODE:"&amp;LEN(UPPER(Log!F27))&amp;"&gt;"&amp;UPPER(Log!F27)&amp;"&lt;CALL:"&amp;LEN(UPPER(Log!C27))&amp;"&gt;"&amp;UPPER(Log!C27)&amp;" &lt;QTH:"&amp;LEN(UPPER(Log!G27))&amp;"&gt;"&amp;UPPER(Log!G27)&amp;" &lt;NUMBER:"&amp;LEN(Log!H27)&amp;"&gt;"&amp;Log!H27&amp;" &lt;MY_CALL:"&amp;LEN(Setup!$B$7)&amp;"&gt;"&amp;Setup!$B$7&amp;" &lt;RST_SENT:"&amp;LEN(Log!P27)&amp;"&gt;"&amp;Log!P27&amp;" &lt;RST_RCVD:"&amp;LEN(Log!Q27)&amp;"&gt;"&amp;Log!Q27&amp;" &lt;CALL_FROM:"&amp;LEN(Log!I27)&amp;"&gt;"&amp;Log!I27&amp;" &lt;COMMENT:"&amp;LEN(Log!J27)&amp;"&gt;"&amp;Log!J27&amp;" &lt;CALL_TO:"&amp;LEN(Log!K27)&amp;"&gt;"&amp;Log!K27&amp;" &lt;TYP:"&amp;LEN(Log!L27)&amp;"&gt;"&amp;Log!L27&amp;" &lt;FREQ_TX:"&amp;LEN(Log!M27)&amp;"&gt;"&amp;Log!M27&amp;" &lt;PROP_MODE:"&amp;LEN(Log!N27)&amp;"&gt;"&amp;Log!N27&amp;" &lt;eor&gt;","")</f>
        <v/>
      </c>
    </row>
    <row r="31" spans="1:7" x14ac:dyDescent="0.25">
      <c r="A31" s="2" t="str">
        <f>IF(COUNTA(Log!C28)&gt;0," &lt;QSO_DATE:"&amp;LEN(TEXT(Log!A28,"TT.MM.JJJJ"))&amp;"&gt;"&amp;TEXT(Log!A28,"TT.MM.JJJJ")&amp;" &lt;TIME_ON:"&amp;LEN(TEXT(Log!B28,"HH:MM"))&amp;"&gt;"&amp;TEXT(Log!B28,"HH:MM") &amp;" &lt;BAND:"&amp;LEN(Log!D28)&amp;"&gt;"&amp;Log!D28&amp;" &lt;FREQ:"&amp;LEN(Log!E28)&amp;"&gt;"&amp;Log!E28&amp;" &lt;MODE:"&amp;LEN(UPPER(Log!F28))&amp;"&gt;"&amp;UPPER(Log!F28)&amp;"&lt;CALL:"&amp;LEN(UPPER(Log!C28))&amp;"&gt;"&amp;UPPER(Log!C28)&amp;" &lt;QTH:"&amp;LEN(UPPER(Log!G28))&amp;"&gt;"&amp;UPPER(Log!G28)&amp;" &lt;NUMBER:"&amp;LEN(Log!H28)&amp;"&gt;"&amp;Log!H28&amp;" &lt;MY_CALL:"&amp;LEN(Setup!$B$7)&amp;"&gt;"&amp;Setup!$B$7&amp;" &lt;RST_SENT:"&amp;LEN(Log!P28)&amp;"&gt;"&amp;Log!P28&amp;" &lt;RST_RCVD:"&amp;LEN(Log!Q28)&amp;"&gt;"&amp;Log!Q28&amp;" &lt;CALL_FROM:"&amp;LEN(Log!I28)&amp;"&gt;"&amp;Log!I28&amp;" &lt;COMMENT:"&amp;LEN(Log!J28)&amp;"&gt;"&amp;Log!J28&amp;" &lt;CALL_TO:"&amp;LEN(Log!K28)&amp;"&gt;"&amp;Log!K28&amp;" &lt;TYP:"&amp;LEN(Log!L28)&amp;"&gt;"&amp;Log!L28&amp;" &lt;FREQ_TX:"&amp;LEN(Log!M28)&amp;"&gt;"&amp;Log!M28&amp;" &lt;PROP_MODE:"&amp;LEN(Log!N28)&amp;"&gt;"&amp;Log!N28&amp;" &lt;eor&gt;","")</f>
        <v/>
      </c>
    </row>
    <row r="32" spans="1:7" x14ac:dyDescent="0.25">
      <c r="A32" s="2" t="str">
        <f>IF(COUNTA(Log!C29)&gt;0," &lt;QSO_DATE:"&amp;LEN(TEXT(Log!A29,"TT.MM.JJJJ"))&amp;"&gt;"&amp;TEXT(Log!A29,"TT.MM.JJJJ")&amp;" &lt;TIME_ON:"&amp;LEN(TEXT(Log!B29,"HH:MM"))&amp;"&gt;"&amp;TEXT(Log!B29,"HH:MM") &amp;" &lt;BAND:"&amp;LEN(Log!D29)&amp;"&gt;"&amp;Log!D29&amp;" &lt;FREQ:"&amp;LEN(Log!E29)&amp;"&gt;"&amp;Log!E29&amp;" &lt;MODE:"&amp;LEN(UPPER(Log!F29))&amp;"&gt;"&amp;UPPER(Log!F29)&amp;"&lt;CALL:"&amp;LEN(UPPER(Log!C29))&amp;"&gt;"&amp;UPPER(Log!C29)&amp;" &lt;QTH:"&amp;LEN(UPPER(Log!G29))&amp;"&gt;"&amp;UPPER(Log!G29)&amp;" &lt;NUMBER:"&amp;LEN(Log!H29)&amp;"&gt;"&amp;Log!H29&amp;" &lt;MY_CALL:"&amp;LEN(Setup!$B$7)&amp;"&gt;"&amp;Setup!$B$7&amp;" &lt;RST_SENT:"&amp;LEN(Log!P29)&amp;"&gt;"&amp;Log!P29&amp;" &lt;RST_RCVD:"&amp;LEN(Log!Q29)&amp;"&gt;"&amp;Log!Q29&amp;" &lt;CALL_FROM:"&amp;LEN(Log!I29)&amp;"&gt;"&amp;Log!I29&amp;" &lt;COMMENT:"&amp;LEN(Log!J29)&amp;"&gt;"&amp;Log!J29&amp;" &lt;CALL_TO:"&amp;LEN(Log!K29)&amp;"&gt;"&amp;Log!K29&amp;" &lt;TYP:"&amp;LEN(Log!L29)&amp;"&gt;"&amp;Log!L29&amp;" &lt;FREQ_TX:"&amp;LEN(Log!M29)&amp;"&gt;"&amp;Log!M29&amp;" &lt;PROP_MODE:"&amp;LEN(Log!N29)&amp;"&gt;"&amp;Log!N29&amp;" &lt;eor&gt;","")</f>
        <v/>
      </c>
    </row>
    <row r="33" spans="1:1" x14ac:dyDescent="0.25">
      <c r="A33" s="2" t="str">
        <f>IF(COUNTA(Log!C30)&gt;0," &lt;QSO_DATE:"&amp;LEN(TEXT(Log!A30,"TT.MM.JJJJ"))&amp;"&gt;"&amp;TEXT(Log!A30,"TT.MM.JJJJ")&amp;" &lt;TIME_ON:"&amp;LEN(TEXT(Log!B30,"HH:MM"))&amp;"&gt;"&amp;TEXT(Log!B30,"HH:MM") &amp;" &lt;BAND:"&amp;LEN(Log!D30)&amp;"&gt;"&amp;Log!D30&amp;" &lt;FREQ:"&amp;LEN(Log!E30)&amp;"&gt;"&amp;Log!E30&amp;" &lt;MODE:"&amp;LEN(UPPER(Log!F30))&amp;"&gt;"&amp;UPPER(Log!F30)&amp;"&lt;CALL:"&amp;LEN(UPPER(Log!C30))&amp;"&gt;"&amp;UPPER(Log!C30)&amp;" &lt;QTH:"&amp;LEN(UPPER(Log!G30))&amp;"&gt;"&amp;UPPER(Log!G30)&amp;" &lt;NUMBER:"&amp;LEN(Log!H30)&amp;"&gt;"&amp;Log!H30&amp;" &lt;MY_CALL:"&amp;LEN(Setup!$B$7)&amp;"&gt;"&amp;Setup!$B$7&amp;" &lt;RST_SENT:"&amp;LEN(Log!P30)&amp;"&gt;"&amp;Log!P30&amp;" &lt;RST_RCVD:"&amp;LEN(Log!Q30)&amp;"&gt;"&amp;Log!Q30&amp;" &lt;CALL_FROM:"&amp;LEN(Log!I30)&amp;"&gt;"&amp;Log!I30&amp;" &lt;COMMENT:"&amp;LEN(Log!J30)&amp;"&gt;"&amp;Log!J30&amp;" &lt;CALL_TO:"&amp;LEN(Log!K30)&amp;"&gt;"&amp;Log!K30&amp;" &lt;TYP:"&amp;LEN(Log!L30)&amp;"&gt;"&amp;Log!L30&amp;" &lt;FREQ_TX:"&amp;LEN(Log!M30)&amp;"&gt;"&amp;Log!M30&amp;" &lt;PROP_MODE:"&amp;LEN(Log!N30)&amp;"&gt;"&amp;Log!N30&amp;" &lt;eor&gt;","")</f>
        <v/>
      </c>
    </row>
    <row r="34" spans="1:1" x14ac:dyDescent="0.25">
      <c r="A34" s="2" t="str">
        <f>IF(COUNTA(Log!C31)&gt;0," &lt;QSO_DATE:"&amp;LEN(TEXT(Log!A31,"TT.MM.JJJJ"))&amp;"&gt;"&amp;TEXT(Log!A31,"TT.MM.JJJJ")&amp;" &lt;TIME_ON:"&amp;LEN(TEXT(Log!B31,"HH:MM"))&amp;"&gt;"&amp;TEXT(Log!B31,"HH:MM") &amp;" &lt;BAND:"&amp;LEN(Log!D31)&amp;"&gt;"&amp;Log!D31&amp;" &lt;FREQ:"&amp;LEN(Log!E31)&amp;"&gt;"&amp;Log!E31&amp;" &lt;MODE:"&amp;LEN(UPPER(Log!F31))&amp;"&gt;"&amp;UPPER(Log!F31)&amp;"&lt;CALL:"&amp;LEN(UPPER(Log!C31))&amp;"&gt;"&amp;UPPER(Log!C31)&amp;" &lt;QTH:"&amp;LEN(UPPER(Log!G31))&amp;"&gt;"&amp;UPPER(Log!G31)&amp;" &lt;NUMBER:"&amp;LEN(Log!H31)&amp;"&gt;"&amp;Log!H31&amp;" &lt;MY_CALL:"&amp;LEN(Setup!$B$7)&amp;"&gt;"&amp;Setup!$B$7&amp;" &lt;RST_SENT:"&amp;LEN(Log!P31)&amp;"&gt;"&amp;Log!P31&amp;" &lt;RST_RCVD:"&amp;LEN(Log!Q31)&amp;"&gt;"&amp;Log!Q31&amp;" &lt;CALL_FROM:"&amp;LEN(Log!I31)&amp;"&gt;"&amp;Log!I31&amp;" &lt;COMMENT:"&amp;LEN(Log!J31)&amp;"&gt;"&amp;Log!J31&amp;" &lt;CALL_TO:"&amp;LEN(Log!K31)&amp;"&gt;"&amp;Log!K31&amp;" &lt;TYP:"&amp;LEN(Log!L31)&amp;"&gt;"&amp;Log!L31&amp;" &lt;FREQ_TX:"&amp;LEN(Log!M31)&amp;"&gt;"&amp;Log!M31&amp;" &lt;PROP_MODE:"&amp;LEN(Log!N31)&amp;"&gt;"&amp;Log!N31&amp;" &lt;eor&gt;","")</f>
        <v/>
      </c>
    </row>
    <row r="35" spans="1:1" x14ac:dyDescent="0.25">
      <c r="A35" s="2" t="str">
        <f>IF(COUNTA(Log!C32)&gt;0," &lt;QSO_DATE:"&amp;LEN(TEXT(Log!A32,"TT.MM.JJJJ"))&amp;"&gt;"&amp;TEXT(Log!A32,"TT.MM.JJJJ")&amp;" &lt;TIME_ON:"&amp;LEN(TEXT(Log!B32,"HH:MM"))&amp;"&gt;"&amp;TEXT(Log!B32,"HH:MM") &amp;" &lt;BAND:"&amp;LEN(Log!D32)&amp;"&gt;"&amp;Log!D32&amp;" &lt;FREQ:"&amp;LEN(Log!E32)&amp;"&gt;"&amp;Log!E32&amp;" &lt;MODE:"&amp;LEN(UPPER(Log!F32))&amp;"&gt;"&amp;UPPER(Log!F32)&amp;"&lt;CALL:"&amp;LEN(UPPER(Log!C32))&amp;"&gt;"&amp;UPPER(Log!C32)&amp;" &lt;QTH:"&amp;LEN(UPPER(Log!G32))&amp;"&gt;"&amp;UPPER(Log!G32)&amp;" &lt;NUMBER:"&amp;LEN(Log!H32)&amp;"&gt;"&amp;Log!H32&amp;" &lt;MY_CALL:"&amp;LEN(Setup!$B$7)&amp;"&gt;"&amp;Setup!$B$7&amp;" &lt;RST_SENT:"&amp;LEN(Log!P32)&amp;"&gt;"&amp;Log!P32&amp;" &lt;RST_RCVD:"&amp;LEN(Log!Q32)&amp;"&gt;"&amp;Log!Q32&amp;" &lt;CALL_FROM:"&amp;LEN(Log!I32)&amp;"&gt;"&amp;Log!I32&amp;" &lt;COMMENT:"&amp;LEN(Log!J32)&amp;"&gt;"&amp;Log!J32&amp;" &lt;CALL_TO:"&amp;LEN(Log!K32)&amp;"&gt;"&amp;Log!K32&amp;" &lt;TYP:"&amp;LEN(Log!L32)&amp;"&gt;"&amp;Log!L32&amp;" &lt;FREQ_TX:"&amp;LEN(Log!M32)&amp;"&gt;"&amp;Log!M32&amp;" &lt;PROP_MODE:"&amp;LEN(Log!N32)&amp;"&gt;"&amp;Log!N32&amp;" &lt;eor&gt;","")</f>
        <v/>
      </c>
    </row>
    <row r="36" spans="1:1" x14ac:dyDescent="0.25">
      <c r="A36" s="2" t="str">
        <f>IF(COUNTA(Log!C33)&gt;0," &lt;QSO_DATE:"&amp;LEN(TEXT(Log!A33,"TT.MM.JJJJ"))&amp;"&gt;"&amp;TEXT(Log!A33,"TT.MM.JJJJ")&amp;" &lt;TIME_ON:"&amp;LEN(TEXT(Log!B33,"HH:MM"))&amp;"&gt;"&amp;TEXT(Log!B33,"HH:MM") &amp;" &lt;BAND:"&amp;LEN(Log!D33)&amp;"&gt;"&amp;Log!D33&amp;" &lt;FREQ:"&amp;LEN(Log!E33)&amp;"&gt;"&amp;Log!E33&amp;" &lt;MODE:"&amp;LEN(UPPER(Log!F33))&amp;"&gt;"&amp;UPPER(Log!F33)&amp;"&lt;CALL:"&amp;LEN(UPPER(Log!C33))&amp;"&gt;"&amp;UPPER(Log!C33)&amp;" &lt;QTH:"&amp;LEN(UPPER(Log!G33))&amp;"&gt;"&amp;UPPER(Log!G33)&amp;" &lt;NUMBER:"&amp;LEN(Log!H33)&amp;"&gt;"&amp;Log!H33&amp;" &lt;MY_CALL:"&amp;LEN(Setup!$B$7)&amp;"&gt;"&amp;Setup!$B$7&amp;" &lt;RST_SENT:"&amp;LEN(Log!P33)&amp;"&gt;"&amp;Log!P33&amp;" &lt;RST_RCVD:"&amp;LEN(Log!Q33)&amp;"&gt;"&amp;Log!Q33&amp;" &lt;CALL_FROM:"&amp;LEN(Log!I33)&amp;"&gt;"&amp;Log!I33&amp;" &lt;COMMENT:"&amp;LEN(Log!J33)&amp;"&gt;"&amp;Log!J33&amp;" &lt;CALL_TO:"&amp;LEN(Log!K33)&amp;"&gt;"&amp;Log!K33&amp;" &lt;TYP:"&amp;LEN(Log!L33)&amp;"&gt;"&amp;Log!L33&amp;" &lt;FREQ_TX:"&amp;LEN(Log!M33)&amp;"&gt;"&amp;Log!M33&amp;" &lt;PROP_MODE:"&amp;LEN(Log!N33)&amp;"&gt;"&amp;Log!N33&amp;" &lt;eor&gt;","")</f>
        <v/>
      </c>
    </row>
    <row r="37" spans="1:1" x14ac:dyDescent="0.25">
      <c r="A37" s="2" t="str">
        <f>IF(COUNTA(Log!C34)&gt;0," &lt;QSO_DATE:"&amp;LEN(TEXT(Log!A34,"TT.MM.JJJJ"))&amp;"&gt;"&amp;TEXT(Log!A34,"TT.MM.JJJJ")&amp;" &lt;TIME_ON:"&amp;LEN(TEXT(Log!B34,"HH:MM"))&amp;"&gt;"&amp;TEXT(Log!B34,"HH:MM") &amp;" &lt;BAND:"&amp;LEN(Log!D34)&amp;"&gt;"&amp;Log!D34&amp;" &lt;FREQ:"&amp;LEN(Log!E34)&amp;"&gt;"&amp;Log!E34&amp;" &lt;MODE:"&amp;LEN(UPPER(Log!F34))&amp;"&gt;"&amp;UPPER(Log!F34)&amp;"&lt;CALL:"&amp;LEN(UPPER(Log!C34))&amp;"&gt;"&amp;UPPER(Log!C34)&amp;" &lt;QTH:"&amp;LEN(UPPER(Log!G34))&amp;"&gt;"&amp;UPPER(Log!G34)&amp;" &lt;NUMBER:"&amp;LEN(Log!H34)&amp;"&gt;"&amp;Log!H34&amp;" &lt;MY_CALL:"&amp;LEN(Setup!$B$7)&amp;"&gt;"&amp;Setup!$B$7&amp;" &lt;RST_SENT:"&amp;LEN(Log!P34)&amp;"&gt;"&amp;Log!P34&amp;" &lt;RST_RCVD:"&amp;LEN(Log!Q34)&amp;"&gt;"&amp;Log!Q34&amp;" &lt;CALL_FROM:"&amp;LEN(Log!I34)&amp;"&gt;"&amp;Log!I34&amp;" &lt;COMMENT:"&amp;LEN(Log!J34)&amp;"&gt;"&amp;Log!J34&amp;" &lt;CALL_TO:"&amp;LEN(Log!K34)&amp;"&gt;"&amp;Log!K34&amp;" &lt;TYP:"&amp;LEN(Log!L34)&amp;"&gt;"&amp;Log!L34&amp;" &lt;FREQ_TX:"&amp;LEN(Log!M34)&amp;"&gt;"&amp;Log!M34&amp;" &lt;PROP_MODE:"&amp;LEN(Log!N34)&amp;"&gt;"&amp;Log!N34&amp;" &lt;eor&gt;","")</f>
        <v/>
      </c>
    </row>
    <row r="38" spans="1:1" x14ac:dyDescent="0.25">
      <c r="A38" s="2" t="str">
        <f>IF(COUNTA(Log!C35)&gt;0," &lt;QSO_DATE:"&amp;LEN(TEXT(Log!A35,"TT.MM.JJJJ"))&amp;"&gt;"&amp;TEXT(Log!A35,"TT.MM.JJJJ")&amp;" &lt;TIME_ON:"&amp;LEN(TEXT(Log!B35,"HH:MM"))&amp;"&gt;"&amp;TEXT(Log!B35,"HH:MM") &amp;" &lt;BAND:"&amp;LEN(Log!D35)&amp;"&gt;"&amp;Log!D35&amp;" &lt;FREQ:"&amp;LEN(Log!E35)&amp;"&gt;"&amp;Log!E35&amp;" &lt;MODE:"&amp;LEN(UPPER(Log!F35))&amp;"&gt;"&amp;UPPER(Log!F35)&amp;"&lt;CALL:"&amp;LEN(UPPER(Log!C35))&amp;"&gt;"&amp;UPPER(Log!C35)&amp;" &lt;QTH:"&amp;LEN(UPPER(Log!G35))&amp;"&gt;"&amp;UPPER(Log!G35)&amp;" &lt;NUMBER:"&amp;LEN(Log!H35)&amp;"&gt;"&amp;Log!H35&amp;" &lt;MY_CALL:"&amp;LEN(Setup!$B$7)&amp;"&gt;"&amp;Setup!$B$7&amp;" &lt;RST_SENT:"&amp;LEN(Log!P35)&amp;"&gt;"&amp;Log!P35&amp;" &lt;RST_RCVD:"&amp;LEN(Log!Q35)&amp;"&gt;"&amp;Log!Q35&amp;" &lt;CALL_FROM:"&amp;LEN(Log!I35)&amp;"&gt;"&amp;Log!I35&amp;" &lt;COMMENT:"&amp;LEN(Log!J35)&amp;"&gt;"&amp;Log!J35&amp;" &lt;CALL_TO:"&amp;LEN(Log!K35)&amp;"&gt;"&amp;Log!K35&amp;" &lt;TYP:"&amp;LEN(Log!L35)&amp;"&gt;"&amp;Log!L35&amp;" &lt;FREQ_TX:"&amp;LEN(Log!M35)&amp;"&gt;"&amp;Log!M35&amp;" &lt;PROP_MODE:"&amp;LEN(Log!N35)&amp;"&gt;"&amp;Log!N35&amp;" &lt;eor&gt;","")</f>
        <v/>
      </c>
    </row>
    <row r="39" spans="1:1" x14ac:dyDescent="0.25">
      <c r="A39" s="2" t="str">
        <f>IF(COUNTA(Log!C36)&gt;0," &lt;QSO_DATE:"&amp;LEN(TEXT(Log!A36,"TT.MM.JJJJ"))&amp;"&gt;"&amp;TEXT(Log!A36,"TT.MM.JJJJ")&amp;" &lt;TIME_ON:"&amp;LEN(TEXT(Log!B36,"HH:MM"))&amp;"&gt;"&amp;TEXT(Log!B36,"HH:MM") &amp;" &lt;BAND:"&amp;LEN(Log!D36)&amp;"&gt;"&amp;Log!D36&amp;" &lt;FREQ:"&amp;LEN(Log!E36)&amp;"&gt;"&amp;Log!E36&amp;" &lt;MODE:"&amp;LEN(UPPER(Log!F36))&amp;"&gt;"&amp;UPPER(Log!F36)&amp;"&lt;CALL:"&amp;LEN(UPPER(Log!C36))&amp;"&gt;"&amp;UPPER(Log!C36)&amp;" &lt;QTH:"&amp;LEN(UPPER(Log!G36))&amp;"&gt;"&amp;UPPER(Log!G36)&amp;" &lt;NUMBER:"&amp;LEN(Log!H36)&amp;"&gt;"&amp;Log!H36&amp;" &lt;MY_CALL:"&amp;LEN(Setup!$B$7)&amp;"&gt;"&amp;Setup!$B$7&amp;" &lt;RST_SENT:"&amp;LEN(Log!P36)&amp;"&gt;"&amp;Log!P36&amp;" &lt;RST_RCVD:"&amp;LEN(Log!Q36)&amp;"&gt;"&amp;Log!Q36&amp;" &lt;CALL_FROM:"&amp;LEN(Log!I36)&amp;"&gt;"&amp;Log!I36&amp;" &lt;COMMENT:"&amp;LEN(Log!J36)&amp;"&gt;"&amp;Log!J36&amp;" &lt;CALL_TO:"&amp;LEN(Log!K36)&amp;"&gt;"&amp;Log!K36&amp;" &lt;TYP:"&amp;LEN(Log!L36)&amp;"&gt;"&amp;Log!L36&amp;" &lt;FREQ_TX:"&amp;LEN(Log!M36)&amp;"&gt;"&amp;Log!M36&amp;" &lt;PROP_MODE:"&amp;LEN(Log!N36)&amp;"&gt;"&amp;Log!N36&amp;" &lt;eor&gt;","")</f>
        <v/>
      </c>
    </row>
    <row r="40" spans="1:1" x14ac:dyDescent="0.25">
      <c r="A40" s="2" t="str">
        <f>IF(COUNTA(Log!C37)&gt;0," &lt;QSO_DATE:"&amp;LEN(TEXT(Log!A37,"TT.MM.JJJJ"))&amp;"&gt;"&amp;TEXT(Log!A37,"TT.MM.JJJJ")&amp;" &lt;TIME_ON:"&amp;LEN(TEXT(Log!B37,"HH:MM"))&amp;"&gt;"&amp;TEXT(Log!B37,"HH:MM") &amp;" &lt;BAND:"&amp;LEN(Log!D37)&amp;"&gt;"&amp;Log!D37&amp;" &lt;FREQ:"&amp;LEN(Log!E37)&amp;"&gt;"&amp;Log!E37&amp;" &lt;MODE:"&amp;LEN(UPPER(Log!F37))&amp;"&gt;"&amp;UPPER(Log!F37)&amp;"&lt;CALL:"&amp;LEN(UPPER(Log!C37))&amp;"&gt;"&amp;UPPER(Log!C37)&amp;" &lt;QTH:"&amp;LEN(UPPER(Log!G37))&amp;"&gt;"&amp;UPPER(Log!G37)&amp;" &lt;NUMBER:"&amp;LEN(Log!H37)&amp;"&gt;"&amp;Log!H37&amp;" &lt;MY_CALL:"&amp;LEN(Setup!$B$7)&amp;"&gt;"&amp;Setup!$B$7&amp;" &lt;RST_SENT:"&amp;LEN(Log!P37)&amp;"&gt;"&amp;Log!P37&amp;" &lt;RST_RCVD:"&amp;LEN(Log!Q37)&amp;"&gt;"&amp;Log!Q37&amp;" &lt;CALL_FROM:"&amp;LEN(Log!I37)&amp;"&gt;"&amp;Log!I37&amp;" &lt;COMMENT:"&amp;LEN(Log!J37)&amp;"&gt;"&amp;Log!J37&amp;" &lt;CALL_TO:"&amp;LEN(Log!K37)&amp;"&gt;"&amp;Log!K37&amp;" &lt;TYP:"&amp;LEN(Log!L37)&amp;"&gt;"&amp;Log!L37&amp;" &lt;FREQ_TX:"&amp;LEN(Log!M37)&amp;"&gt;"&amp;Log!M37&amp;" &lt;PROP_MODE:"&amp;LEN(Log!N37)&amp;"&gt;"&amp;Log!N37&amp;" &lt;eor&gt;","")</f>
        <v/>
      </c>
    </row>
    <row r="41" spans="1:1" x14ac:dyDescent="0.25">
      <c r="A41" s="2" t="str">
        <f>IF(COUNTA(Log!C38)&gt;0," &lt;QSO_DATE:"&amp;LEN(TEXT(Log!A38,"TT.MM.JJJJ"))&amp;"&gt;"&amp;TEXT(Log!A38,"TT.MM.JJJJ")&amp;" &lt;TIME_ON:"&amp;LEN(TEXT(Log!B38,"HH:MM"))&amp;"&gt;"&amp;TEXT(Log!B38,"HH:MM") &amp;" &lt;BAND:"&amp;LEN(Log!D38)&amp;"&gt;"&amp;Log!D38&amp;" &lt;FREQ:"&amp;LEN(Log!E38)&amp;"&gt;"&amp;Log!E38&amp;" &lt;MODE:"&amp;LEN(UPPER(Log!F38))&amp;"&gt;"&amp;UPPER(Log!F38)&amp;"&lt;CALL:"&amp;LEN(UPPER(Log!C38))&amp;"&gt;"&amp;UPPER(Log!C38)&amp;" &lt;QTH:"&amp;LEN(UPPER(Log!G38))&amp;"&gt;"&amp;UPPER(Log!G38)&amp;" &lt;NUMBER:"&amp;LEN(Log!H38)&amp;"&gt;"&amp;Log!H38&amp;" &lt;MY_CALL:"&amp;LEN(Setup!$B$7)&amp;"&gt;"&amp;Setup!$B$7&amp;" &lt;RST_SENT:"&amp;LEN(Log!P38)&amp;"&gt;"&amp;Log!P38&amp;" &lt;RST_RCVD:"&amp;LEN(Log!Q38)&amp;"&gt;"&amp;Log!Q38&amp;" &lt;CALL_FROM:"&amp;LEN(Log!I38)&amp;"&gt;"&amp;Log!I38&amp;" &lt;COMMENT:"&amp;LEN(Log!J38)&amp;"&gt;"&amp;Log!J38&amp;" &lt;CALL_TO:"&amp;LEN(Log!K38)&amp;"&gt;"&amp;Log!K38&amp;" &lt;TYP:"&amp;LEN(Log!L38)&amp;"&gt;"&amp;Log!L38&amp;" &lt;FREQ_TX:"&amp;LEN(Log!M38)&amp;"&gt;"&amp;Log!M38&amp;" &lt;PROP_MODE:"&amp;LEN(Log!N38)&amp;"&gt;"&amp;Log!N38&amp;" &lt;eor&gt;","")</f>
        <v/>
      </c>
    </row>
    <row r="42" spans="1:1" x14ac:dyDescent="0.25">
      <c r="A42" s="2" t="str">
        <f>IF(COUNTA(Log!C39)&gt;0," &lt;QSO_DATE:"&amp;LEN(TEXT(Log!A39,"TT.MM.JJJJ"))&amp;"&gt;"&amp;TEXT(Log!A39,"TT.MM.JJJJ")&amp;" &lt;TIME_ON:"&amp;LEN(TEXT(Log!B39,"HH:MM"))&amp;"&gt;"&amp;TEXT(Log!B39,"HH:MM") &amp;" &lt;BAND:"&amp;LEN(Log!D39)&amp;"&gt;"&amp;Log!D39&amp;" &lt;FREQ:"&amp;LEN(Log!E39)&amp;"&gt;"&amp;Log!E39&amp;" &lt;MODE:"&amp;LEN(UPPER(Log!F39))&amp;"&gt;"&amp;UPPER(Log!F39)&amp;"&lt;CALL:"&amp;LEN(UPPER(Log!C39))&amp;"&gt;"&amp;UPPER(Log!C39)&amp;" &lt;QTH:"&amp;LEN(UPPER(Log!G39))&amp;"&gt;"&amp;UPPER(Log!G39)&amp;" &lt;NUMBER:"&amp;LEN(Log!H39)&amp;"&gt;"&amp;Log!H39&amp;" &lt;MY_CALL:"&amp;LEN(Setup!$B$7)&amp;"&gt;"&amp;Setup!$B$7&amp;" &lt;RST_SENT:"&amp;LEN(Log!P39)&amp;"&gt;"&amp;Log!P39&amp;" &lt;RST_RCVD:"&amp;LEN(Log!Q39)&amp;"&gt;"&amp;Log!Q39&amp;" &lt;CALL_FROM:"&amp;LEN(Log!I39)&amp;"&gt;"&amp;Log!I39&amp;" &lt;COMMENT:"&amp;LEN(Log!J39)&amp;"&gt;"&amp;Log!J39&amp;" &lt;CALL_TO:"&amp;LEN(Log!K39)&amp;"&gt;"&amp;Log!K39&amp;" &lt;TYP:"&amp;LEN(Log!L39)&amp;"&gt;"&amp;Log!L39&amp;" &lt;FREQ_TX:"&amp;LEN(Log!M39)&amp;"&gt;"&amp;Log!M39&amp;" &lt;PROP_MODE:"&amp;LEN(Log!N39)&amp;"&gt;"&amp;Log!N39&amp;" &lt;eor&gt;","")</f>
        <v/>
      </c>
    </row>
    <row r="43" spans="1:1" x14ac:dyDescent="0.25">
      <c r="A43" s="2" t="str">
        <f>IF(COUNTA(Log!C40)&gt;0," &lt;QSO_DATE:"&amp;LEN(TEXT(Log!A40,"TT.MM.JJJJ"))&amp;"&gt;"&amp;TEXT(Log!A40,"TT.MM.JJJJ")&amp;" &lt;TIME_ON:"&amp;LEN(TEXT(Log!B40,"HH:MM"))&amp;"&gt;"&amp;TEXT(Log!B40,"HH:MM") &amp;" &lt;BAND:"&amp;LEN(Log!D40)&amp;"&gt;"&amp;Log!D40&amp;" &lt;FREQ:"&amp;LEN(Log!E40)&amp;"&gt;"&amp;Log!E40&amp;" &lt;MODE:"&amp;LEN(UPPER(Log!F40))&amp;"&gt;"&amp;UPPER(Log!F40)&amp;"&lt;CALL:"&amp;LEN(UPPER(Log!C40))&amp;"&gt;"&amp;UPPER(Log!C40)&amp;" &lt;QTH:"&amp;LEN(UPPER(Log!G40))&amp;"&gt;"&amp;UPPER(Log!G40)&amp;" &lt;NUMBER:"&amp;LEN(Log!H40)&amp;"&gt;"&amp;Log!H40&amp;" &lt;MY_CALL:"&amp;LEN(Setup!$B$7)&amp;"&gt;"&amp;Setup!$B$7&amp;" &lt;RST_SENT:"&amp;LEN(Log!P40)&amp;"&gt;"&amp;Log!P40&amp;" &lt;RST_RCVD:"&amp;LEN(Log!Q40)&amp;"&gt;"&amp;Log!Q40&amp;" &lt;CALL_FROM:"&amp;LEN(Log!I40)&amp;"&gt;"&amp;Log!I40&amp;" &lt;COMMENT:"&amp;LEN(Log!J40)&amp;"&gt;"&amp;Log!J40&amp;" &lt;CALL_TO:"&amp;LEN(Log!K40)&amp;"&gt;"&amp;Log!K40&amp;" &lt;TYP:"&amp;LEN(Log!L40)&amp;"&gt;"&amp;Log!L40&amp;" &lt;FREQ_TX:"&amp;LEN(Log!M40)&amp;"&gt;"&amp;Log!M40&amp;" &lt;PROP_MODE:"&amp;LEN(Log!N40)&amp;"&gt;"&amp;Log!N40&amp;" &lt;eor&gt;","")</f>
        <v/>
      </c>
    </row>
    <row r="44" spans="1:1" x14ac:dyDescent="0.25">
      <c r="A44" s="2" t="str">
        <f>IF(COUNTA(Log!C41)&gt;0," &lt;QSO_DATE:"&amp;LEN(TEXT(Log!A41,"TT.MM.JJJJ"))&amp;"&gt;"&amp;TEXT(Log!A41,"TT.MM.JJJJ")&amp;" &lt;TIME_ON:"&amp;LEN(TEXT(Log!B41,"HH:MM"))&amp;"&gt;"&amp;TEXT(Log!B41,"HH:MM") &amp;" &lt;BAND:"&amp;LEN(Log!D41)&amp;"&gt;"&amp;Log!D41&amp;" &lt;FREQ:"&amp;LEN(Log!E41)&amp;"&gt;"&amp;Log!E41&amp;" &lt;MODE:"&amp;LEN(UPPER(Log!F41))&amp;"&gt;"&amp;UPPER(Log!F41)&amp;"&lt;CALL:"&amp;LEN(UPPER(Log!C41))&amp;"&gt;"&amp;UPPER(Log!C41)&amp;" &lt;QTH:"&amp;LEN(UPPER(Log!G41))&amp;"&gt;"&amp;UPPER(Log!G41)&amp;" &lt;NUMBER:"&amp;LEN(Log!H41)&amp;"&gt;"&amp;Log!H41&amp;" &lt;MY_CALL:"&amp;LEN(Setup!$B$7)&amp;"&gt;"&amp;Setup!$B$7&amp;" &lt;RST_SENT:"&amp;LEN(Log!P41)&amp;"&gt;"&amp;Log!P41&amp;" &lt;RST_RCVD:"&amp;LEN(Log!Q41)&amp;"&gt;"&amp;Log!Q41&amp;" &lt;CALL_FROM:"&amp;LEN(Log!I41)&amp;"&gt;"&amp;Log!I41&amp;" &lt;COMMENT:"&amp;LEN(Log!J41)&amp;"&gt;"&amp;Log!J41&amp;" &lt;CALL_TO:"&amp;LEN(Log!K41)&amp;"&gt;"&amp;Log!K41&amp;" &lt;TYP:"&amp;LEN(Log!L41)&amp;"&gt;"&amp;Log!L41&amp;" &lt;FREQ_TX:"&amp;LEN(Log!M41)&amp;"&gt;"&amp;Log!M41&amp;" &lt;PROP_MODE:"&amp;LEN(Log!N41)&amp;"&gt;"&amp;Log!N41&amp;" &lt;eor&gt;","")</f>
        <v/>
      </c>
    </row>
    <row r="45" spans="1:1" x14ac:dyDescent="0.25">
      <c r="A45" s="2" t="str">
        <f>IF(COUNTA(Log!C42)&gt;0," &lt;QSO_DATE:"&amp;LEN(TEXT(Log!A42,"TT.MM.JJJJ"))&amp;"&gt;"&amp;TEXT(Log!A42,"TT.MM.JJJJ")&amp;" &lt;TIME_ON:"&amp;LEN(TEXT(Log!B42,"HH:MM"))&amp;"&gt;"&amp;TEXT(Log!B42,"HH:MM") &amp;" &lt;BAND:"&amp;LEN(Log!D42)&amp;"&gt;"&amp;Log!D42&amp;" &lt;FREQ:"&amp;LEN(Log!E42)&amp;"&gt;"&amp;Log!E42&amp;" &lt;MODE:"&amp;LEN(UPPER(Log!F42))&amp;"&gt;"&amp;UPPER(Log!F42)&amp;"&lt;CALL:"&amp;LEN(UPPER(Log!C42))&amp;"&gt;"&amp;UPPER(Log!C42)&amp;" &lt;QTH:"&amp;LEN(UPPER(Log!G42))&amp;"&gt;"&amp;UPPER(Log!G42)&amp;" &lt;NUMBER:"&amp;LEN(Log!H42)&amp;"&gt;"&amp;Log!H42&amp;" &lt;MY_CALL:"&amp;LEN(Setup!$B$7)&amp;"&gt;"&amp;Setup!$B$7&amp;" &lt;RST_SENT:"&amp;LEN(Log!P42)&amp;"&gt;"&amp;Log!P42&amp;" &lt;RST_RCVD:"&amp;LEN(Log!Q42)&amp;"&gt;"&amp;Log!Q42&amp;" &lt;CALL_FROM:"&amp;LEN(Log!I42)&amp;"&gt;"&amp;Log!I42&amp;" &lt;COMMENT:"&amp;LEN(Log!J42)&amp;"&gt;"&amp;Log!J42&amp;" &lt;CALL_TO:"&amp;LEN(Log!K42)&amp;"&gt;"&amp;Log!K42&amp;" &lt;TYP:"&amp;LEN(Log!L42)&amp;"&gt;"&amp;Log!L42&amp;" &lt;FREQ_TX:"&amp;LEN(Log!M42)&amp;"&gt;"&amp;Log!M42&amp;" &lt;PROP_MODE:"&amp;LEN(Log!N42)&amp;"&gt;"&amp;Log!N42&amp;" &lt;eor&gt;","")</f>
        <v/>
      </c>
    </row>
    <row r="46" spans="1:1" x14ac:dyDescent="0.25">
      <c r="A46" s="2" t="str">
        <f>IF(COUNTA(Log!C43)&gt;0," &lt;QSO_DATE:"&amp;LEN(TEXT(Log!A43,"TT.MM.JJJJ"))&amp;"&gt;"&amp;TEXT(Log!A43,"TT.MM.JJJJ")&amp;" &lt;TIME_ON:"&amp;LEN(TEXT(Log!B43,"HH:MM"))&amp;"&gt;"&amp;TEXT(Log!B43,"HH:MM") &amp;" &lt;BAND:"&amp;LEN(Log!D43)&amp;"&gt;"&amp;Log!D43&amp;" &lt;FREQ:"&amp;LEN(Log!E43)&amp;"&gt;"&amp;Log!E43&amp;" &lt;MODE:"&amp;LEN(UPPER(Log!F43))&amp;"&gt;"&amp;UPPER(Log!F43)&amp;"&lt;CALL:"&amp;LEN(UPPER(Log!C43))&amp;"&gt;"&amp;UPPER(Log!C43)&amp;" &lt;QTH:"&amp;LEN(UPPER(Log!G43))&amp;"&gt;"&amp;UPPER(Log!G43)&amp;" &lt;NUMBER:"&amp;LEN(Log!H43)&amp;"&gt;"&amp;Log!H43&amp;" &lt;MY_CALL:"&amp;LEN(Setup!$B$7)&amp;"&gt;"&amp;Setup!$B$7&amp;" &lt;RST_SENT:"&amp;LEN(Log!P43)&amp;"&gt;"&amp;Log!P43&amp;" &lt;RST_RCVD:"&amp;LEN(Log!Q43)&amp;"&gt;"&amp;Log!Q43&amp;" &lt;CALL_FROM:"&amp;LEN(Log!I43)&amp;"&gt;"&amp;Log!I43&amp;" &lt;COMMENT:"&amp;LEN(Log!J43)&amp;"&gt;"&amp;Log!J43&amp;" &lt;CALL_TO:"&amp;LEN(Log!K43)&amp;"&gt;"&amp;Log!K43&amp;" &lt;TYP:"&amp;LEN(Log!L43)&amp;"&gt;"&amp;Log!L43&amp;" &lt;FREQ_TX:"&amp;LEN(Log!M43)&amp;"&gt;"&amp;Log!M43&amp;" &lt;PROP_MODE:"&amp;LEN(Log!N43)&amp;"&gt;"&amp;Log!N43&amp;" &lt;eor&gt;","")</f>
        <v/>
      </c>
    </row>
    <row r="47" spans="1:1" x14ac:dyDescent="0.25">
      <c r="A47" s="2" t="str">
        <f>IF(COUNTA(Log!C44)&gt;0," &lt;QSO_DATE:"&amp;LEN(TEXT(Log!A44,"TT.MM.JJJJ"))&amp;"&gt;"&amp;TEXT(Log!A44,"TT.MM.JJJJ")&amp;" &lt;TIME_ON:"&amp;LEN(TEXT(Log!B44,"HH:MM"))&amp;"&gt;"&amp;TEXT(Log!B44,"HH:MM") &amp;" &lt;BAND:"&amp;LEN(Log!D44)&amp;"&gt;"&amp;Log!D44&amp;" &lt;FREQ:"&amp;LEN(Log!E44)&amp;"&gt;"&amp;Log!E44&amp;" &lt;MODE:"&amp;LEN(UPPER(Log!F44))&amp;"&gt;"&amp;UPPER(Log!F44)&amp;"&lt;CALL:"&amp;LEN(UPPER(Log!C44))&amp;"&gt;"&amp;UPPER(Log!C44)&amp;" &lt;QTH:"&amp;LEN(UPPER(Log!G44))&amp;"&gt;"&amp;UPPER(Log!G44)&amp;" &lt;NUMBER:"&amp;LEN(Log!H44)&amp;"&gt;"&amp;Log!H44&amp;" &lt;MY_CALL:"&amp;LEN(Setup!$B$7)&amp;"&gt;"&amp;Setup!$B$7&amp;" &lt;RST_SENT:"&amp;LEN(Log!P44)&amp;"&gt;"&amp;Log!P44&amp;" &lt;RST_RCVD:"&amp;LEN(Log!Q44)&amp;"&gt;"&amp;Log!Q44&amp;" &lt;CALL_FROM:"&amp;LEN(Log!I44)&amp;"&gt;"&amp;Log!I44&amp;" &lt;COMMENT:"&amp;LEN(Log!J44)&amp;"&gt;"&amp;Log!J44&amp;" &lt;CALL_TO:"&amp;LEN(Log!K44)&amp;"&gt;"&amp;Log!K44&amp;" &lt;TYP:"&amp;LEN(Log!L44)&amp;"&gt;"&amp;Log!L44&amp;" &lt;FREQ_TX:"&amp;LEN(Log!M44)&amp;"&gt;"&amp;Log!M44&amp;" &lt;PROP_MODE:"&amp;LEN(Log!N44)&amp;"&gt;"&amp;Log!N44&amp;" &lt;eor&gt;","")</f>
        <v/>
      </c>
    </row>
    <row r="48" spans="1:1" x14ac:dyDescent="0.25">
      <c r="A48" s="2" t="str">
        <f>IF(COUNTA(Log!C45)&gt;0," &lt;QSO_DATE:"&amp;LEN(TEXT(Log!A45,"TT.MM.JJJJ"))&amp;"&gt;"&amp;TEXT(Log!A45,"TT.MM.JJJJ")&amp;" &lt;TIME_ON:"&amp;LEN(TEXT(Log!B45,"HH:MM"))&amp;"&gt;"&amp;TEXT(Log!B45,"HH:MM") &amp;" &lt;BAND:"&amp;LEN(Log!D45)&amp;"&gt;"&amp;Log!D45&amp;" &lt;FREQ:"&amp;LEN(Log!E45)&amp;"&gt;"&amp;Log!E45&amp;" &lt;MODE:"&amp;LEN(UPPER(Log!F45))&amp;"&gt;"&amp;UPPER(Log!F45)&amp;"&lt;CALL:"&amp;LEN(UPPER(Log!C45))&amp;"&gt;"&amp;UPPER(Log!C45)&amp;" &lt;QTH:"&amp;LEN(UPPER(Log!G45))&amp;"&gt;"&amp;UPPER(Log!G45)&amp;" &lt;NUMBER:"&amp;LEN(Log!H45)&amp;"&gt;"&amp;Log!H45&amp;" &lt;MY_CALL:"&amp;LEN(Setup!$B$7)&amp;"&gt;"&amp;Setup!$B$7&amp;" &lt;RST_SENT:"&amp;LEN(Log!P45)&amp;"&gt;"&amp;Log!P45&amp;" &lt;RST_RCVD:"&amp;LEN(Log!Q45)&amp;"&gt;"&amp;Log!Q45&amp;" &lt;CALL_FROM:"&amp;LEN(Log!I45)&amp;"&gt;"&amp;Log!I45&amp;" &lt;COMMENT:"&amp;LEN(Log!J45)&amp;"&gt;"&amp;Log!J45&amp;" &lt;CALL_TO:"&amp;LEN(Log!K45)&amp;"&gt;"&amp;Log!K45&amp;" &lt;TYP:"&amp;LEN(Log!L45)&amp;"&gt;"&amp;Log!L45&amp;" &lt;FREQ_TX:"&amp;LEN(Log!M45)&amp;"&gt;"&amp;Log!M45&amp;" &lt;PROP_MODE:"&amp;LEN(Log!N45)&amp;"&gt;"&amp;Log!N45&amp;" &lt;eor&gt;","")</f>
        <v/>
      </c>
    </row>
    <row r="49" spans="1:1" x14ac:dyDescent="0.25">
      <c r="A49" s="2" t="str">
        <f>IF(COUNTA(Log!C46)&gt;0," &lt;QSO_DATE:"&amp;LEN(TEXT(Log!A46,"TT.MM.JJJJ"))&amp;"&gt;"&amp;TEXT(Log!A46,"TT.MM.JJJJ")&amp;" &lt;TIME_ON:"&amp;LEN(TEXT(Log!B46,"HH:MM"))&amp;"&gt;"&amp;TEXT(Log!B46,"HH:MM") &amp;" &lt;BAND:"&amp;LEN(Log!D46)&amp;"&gt;"&amp;Log!D46&amp;" &lt;FREQ:"&amp;LEN(Log!E46)&amp;"&gt;"&amp;Log!E46&amp;" &lt;MODE:"&amp;LEN(UPPER(Log!F46))&amp;"&gt;"&amp;UPPER(Log!F46)&amp;"&lt;CALL:"&amp;LEN(UPPER(Log!C46))&amp;"&gt;"&amp;UPPER(Log!C46)&amp;" &lt;QTH:"&amp;LEN(UPPER(Log!G46))&amp;"&gt;"&amp;UPPER(Log!G46)&amp;" &lt;NUMBER:"&amp;LEN(Log!H46)&amp;"&gt;"&amp;Log!H46&amp;" &lt;MY_CALL:"&amp;LEN(Setup!$B$7)&amp;"&gt;"&amp;Setup!$B$7&amp;" &lt;RST_SENT:"&amp;LEN(Log!P46)&amp;"&gt;"&amp;Log!P46&amp;" &lt;RST_RCVD:"&amp;LEN(Log!Q46)&amp;"&gt;"&amp;Log!Q46&amp;" &lt;CALL_FROM:"&amp;LEN(Log!I46)&amp;"&gt;"&amp;Log!I46&amp;" &lt;COMMENT:"&amp;LEN(Log!J46)&amp;"&gt;"&amp;Log!J46&amp;" &lt;CALL_TO:"&amp;LEN(Log!K46)&amp;"&gt;"&amp;Log!K46&amp;" &lt;TYP:"&amp;LEN(Log!L46)&amp;"&gt;"&amp;Log!L46&amp;" &lt;FREQ_TX:"&amp;LEN(Log!M46)&amp;"&gt;"&amp;Log!M46&amp;" &lt;PROP_MODE:"&amp;LEN(Log!N46)&amp;"&gt;"&amp;Log!N46&amp;" &lt;eor&gt;","")</f>
        <v/>
      </c>
    </row>
    <row r="50" spans="1:1" x14ac:dyDescent="0.25">
      <c r="A50" s="2" t="str">
        <f>IF(COUNTA(Log!C47)&gt;0," &lt;QSO_DATE:"&amp;LEN(TEXT(Log!A47,"TT.MM.JJJJ"))&amp;"&gt;"&amp;TEXT(Log!A47,"TT.MM.JJJJ")&amp;" &lt;TIME_ON:"&amp;LEN(TEXT(Log!B47,"HH:MM"))&amp;"&gt;"&amp;TEXT(Log!B47,"HH:MM") &amp;" &lt;BAND:"&amp;LEN(Log!D47)&amp;"&gt;"&amp;Log!D47&amp;" &lt;FREQ:"&amp;LEN(Log!E47)&amp;"&gt;"&amp;Log!E47&amp;" &lt;MODE:"&amp;LEN(UPPER(Log!F47))&amp;"&gt;"&amp;UPPER(Log!F47)&amp;"&lt;CALL:"&amp;LEN(UPPER(Log!C47))&amp;"&gt;"&amp;UPPER(Log!C47)&amp;" &lt;QTH:"&amp;LEN(UPPER(Log!G47))&amp;"&gt;"&amp;UPPER(Log!G47)&amp;" &lt;NUMBER:"&amp;LEN(Log!H47)&amp;"&gt;"&amp;Log!H47&amp;" &lt;MY_CALL:"&amp;LEN(Setup!$B$7)&amp;"&gt;"&amp;Setup!$B$7&amp;" &lt;RST_SENT:"&amp;LEN(Log!P47)&amp;"&gt;"&amp;Log!P47&amp;" &lt;RST_RCVD:"&amp;LEN(Log!Q47)&amp;"&gt;"&amp;Log!Q47&amp;" &lt;CALL_FROM:"&amp;LEN(Log!I47)&amp;"&gt;"&amp;Log!I47&amp;" &lt;COMMENT:"&amp;LEN(Log!J47)&amp;"&gt;"&amp;Log!J47&amp;" &lt;CALL_TO:"&amp;LEN(Log!K47)&amp;"&gt;"&amp;Log!K47&amp;" &lt;TYP:"&amp;LEN(Log!L47)&amp;"&gt;"&amp;Log!L47&amp;" &lt;FREQ_TX:"&amp;LEN(Log!M47)&amp;"&gt;"&amp;Log!M47&amp;" &lt;PROP_MODE:"&amp;LEN(Log!N47)&amp;"&gt;"&amp;Log!N47&amp;" &lt;eor&gt;","")</f>
        <v/>
      </c>
    </row>
    <row r="51" spans="1:1" x14ac:dyDescent="0.25">
      <c r="A51" s="2" t="str">
        <f>IF(COUNTA(Log!C48)&gt;0," &lt;QSO_DATE:"&amp;LEN(TEXT(Log!A48,"TT.MM.JJJJ"))&amp;"&gt;"&amp;TEXT(Log!A48,"TT.MM.JJJJ")&amp;" &lt;TIME_ON:"&amp;LEN(TEXT(Log!B48,"HH:MM"))&amp;"&gt;"&amp;TEXT(Log!B48,"HH:MM") &amp;" &lt;BAND:"&amp;LEN(Log!D48)&amp;"&gt;"&amp;Log!D48&amp;" &lt;FREQ:"&amp;LEN(Log!E48)&amp;"&gt;"&amp;Log!E48&amp;" &lt;MODE:"&amp;LEN(UPPER(Log!F48))&amp;"&gt;"&amp;UPPER(Log!F48)&amp;"&lt;CALL:"&amp;LEN(UPPER(Log!C48))&amp;"&gt;"&amp;UPPER(Log!C48)&amp;" &lt;QTH:"&amp;LEN(UPPER(Log!G48))&amp;"&gt;"&amp;UPPER(Log!G48)&amp;" &lt;NUMBER:"&amp;LEN(Log!H48)&amp;"&gt;"&amp;Log!H48&amp;" &lt;MY_CALL:"&amp;LEN(Setup!$B$7)&amp;"&gt;"&amp;Setup!$B$7&amp;" &lt;RST_SENT:"&amp;LEN(Log!P48)&amp;"&gt;"&amp;Log!P48&amp;" &lt;RST_RCVD:"&amp;LEN(Log!Q48)&amp;"&gt;"&amp;Log!Q48&amp;" &lt;CALL_FROM:"&amp;LEN(Log!I48)&amp;"&gt;"&amp;Log!I48&amp;" &lt;COMMENT:"&amp;LEN(Log!J48)&amp;"&gt;"&amp;Log!J48&amp;" &lt;CALL_TO:"&amp;LEN(Log!K48)&amp;"&gt;"&amp;Log!K48&amp;" &lt;TYP:"&amp;LEN(Log!L48)&amp;"&gt;"&amp;Log!L48&amp;" &lt;FREQ_TX:"&amp;LEN(Log!M48)&amp;"&gt;"&amp;Log!M48&amp;" &lt;PROP_MODE:"&amp;LEN(Log!N48)&amp;"&gt;"&amp;Log!N48&amp;" &lt;eor&gt;","")</f>
        <v/>
      </c>
    </row>
    <row r="52" spans="1:1" x14ac:dyDescent="0.25">
      <c r="A52" s="2" t="str">
        <f>IF(COUNTA(Log!C49)&gt;0," &lt;QSO_DATE:"&amp;LEN(TEXT(Log!A49,"TT.MM.JJJJ"))&amp;"&gt;"&amp;TEXT(Log!A49,"TT.MM.JJJJ")&amp;" &lt;TIME_ON:"&amp;LEN(TEXT(Log!B49,"HH:MM"))&amp;"&gt;"&amp;TEXT(Log!B49,"HH:MM") &amp;" &lt;BAND:"&amp;LEN(Log!D49)&amp;"&gt;"&amp;Log!D49&amp;" &lt;FREQ:"&amp;LEN(Log!E49)&amp;"&gt;"&amp;Log!E49&amp;" &lt;MODE:"&amp;LEN(UPPER(Log!F49))&amp;"&gt;"&amp;UPPER(Log!F49)&amp;"&lt;CALL:"&amp;LEN(UPPER(Log!C49))&amp;"&gt;"&amp;UPPER(Log!C49)&amp;" &lt;QTH:"&amp;LEN(UPPER(Log!G49))&amp;"&gt;"&amp;UPPER(Log!G49)&amp;" &lt;NUMBER:"&amp;LEN(Log!H49)&amp;"&gt;"&amp;Log!H49&amp;" &lt;MY_CALL:"&amp;LEN(Setup!$B$7)&amp;"&gt;"&amp;Setup!$B$7&amp;" &lt;RST_SENT:"&amp;LEN(Log!P49)&amp;"&gt;"&amp;Log!P49&amp;" &lt;RST_RCVD:"&amp;LEN(Log!Q49)&amp;"&gt;"&amp;Log!Q49&amp;" &lt;CALL_FROM:"&amp;LEN(Log!I49)&amp;"&gt;"&amp;Log!I49&amp;" &lt;COMMENT:"&amp;LEN(Log!J49)&amp;"&gt;"&amp;Log!J49&amp;" &lt;CALL_TO:"&amp;LEN(Log!K49)&amp;"&gt;"&amp;Log!K49&amp;" &lt;TYP:"&amp;LEN(Log!L49)&amp;"&gt;"&amp;Log!L49&amp;" &lt;FREQ_TX:"&amp;LEN(Log!M49)&amp;"&gt;"&amp;Log!M49&amp;" &lt;PROP_MODE:"&amp;LEN(Log!N49)&amp;"&gt;"&amp;Log!N49&amp;" &lt;eor&gt;","")</f>
        <v/>
      </c>
    </row>
    <row r="53" spans="1:1" x14ac:dyDescent="0.25">
      <c r="A53" s="2" t="str">
        <f>IF(COUNTA(Log!C50)&gt;0," &lt;QSO_DATE:"&amp;LEN(TEXT(Log!A50,"TT.MM.JJJJ"))&amp;"&gt;"&amp;TEXT(Log!A50,"TT.MM.JJJJ")&amp;" &lt;TIME_ON:"&amp;LEN(TEXT(Log!B50,"HH:MM"))&amp;"&gt;"&amp;TEXT(Log!B50,"HH:MM") &amp;" &lt;BAND:"&amp;LEN(Log!D50)&amp;"&gt;"&amp;Log!D50&amp;" &lt;FREQ:"&amp;LEN(Log!E50)&amp;"&gt;"&amp;Log!E50&amp;" &lt;MODE:"&amp;LEN(UPPER(Log!F50))&amp;"&gt;"&amp;UPPER(Log!F50)&amp;"&lt;CALL:"&amp;LEN(UPPER(Log!C50))&amp;"&gt;"&amp;UPPER(Log!C50)&amp;" &lt;QTH:"&amp;LEN(UPPER(Log!G50))&amp;"&gt;"&amp;UPPER(Log!G50)&amp;" &lt;NUMBER:"&amp;LEN(Log!H50)&amp;"&gt;"&amp;Log!H50&amp;" &lt;MY_CALL:"&amp;LEN(Setup!$B$7)&amp;"&gt;"&amp;Setup!$B$7&amp;" &lt;RST_SENT:"&amp;LEN(Log!P50)&amp;"&gt;"&amp;Log!P50&amp;" &lt;RST_RCVD:"&amp;LEN(Log!Q50)&amp;"&gt;"&amp;Log!Q50&amp;" &lt;CALL_FROM:"&amp;LEN(Log!I50)&amp;"&gt;"&amp;Log!I50&amp;" &lt;COMMENT:"&amp;LEN(Log!J50)&amp;"&gt;"&amp;Log!J50&amp;" &lt;CALL_TO:"&amp;LEN(Log!K50)&amp;"&gt;"&amp;Log!K50&amp;" &lt;TYP:"&amp;LEN(Log!L50)&amp;"&gt;"&amp;Log!L50&amp;" &lt;FREQ_TX:"&amp;LEN(Log!M50)&amp;"&gt;"&amp;Log!M50&amp;" &lt;PROP_MODE:"&amp;LEN(Log!N50)&amp;"&gt;"&amp;Log!N50&amp;" &lt;eor&gt;","")</f>
        <v/>
      </c>
    </row>
    <row r="54" spans="1:1" x14ac:dyDescent="0.25">
      <c r="A54" s="2" t="str">
        <f>IF(COUNTA(Log!C51)&gt;0," &lt;QSO_DATE:"&amp;LEN(TEXT(Log!A51,"TT.MM.JJJJ"))&amp;"&gt;"&amp;TEXT(Log!A51,"TT.MM.JJJJ")&amp;" &lt;TIME_ON:"&amp;LEN(TEXT(Log!B51,"HH:MM"))&amp;"&gt;"&amp;TEXT(Log!B51,"HH:MM") &amp;" &lt;BAND:"&amp;LEN(Log!D51)&amp;"&gt;"&amp;Log!D51&amp;" &lt;FREQ:"&amp;LEN(Log!E51)&amp;"&gt;"&amp;Log!E51&amp;" &lt;MODE:"&amp;LEN(UPPER(Log!F51))&amp;"&gt;"&amp;UPPER(Log!F51)&amp;"&lt;CALL:"&amp;LEN(UPPER(Log!C51))&amp;"&gt;"&amp;UPPER(Log!C51)&amp;" &lt;QTH:"&amp;LEN(UPPER(Log!G51))&amp;"&gt;"&amp;UPPER(Log!G51)&amp;" &lt;NUMBER:"&amp;LEN(Log!H51)&amp;"&gt;"&amp;Log!H51&amp;" &lt;MY_CALL:"&amp;LEN(Setup!$B$7)&amp;"&gt;"&amp;Setup!$B$7&amp;" &lt;RST_SENT:"&amp;LEN(Log!P51)&amp;"&gt;"&amp;Log!P51&amp;" &lt;RST_RCVD:"&amp;LEN(Log!Q51)&amp;"&gt;"&amp;Log!Q51&amp;" &lt;CALL_FROM:"&amp;LEN(Log!I51)&amp;"&gt;"&amp;Log!I51&amp;" &lt;COMMENT:"&amp;LEN(Log!J51)&amp;"&gt;"&amp;Log!J51&amp;" &lt;CALL_TO:"&amp;LEN(Log!K51)&amp;"&gt;"&amp;Log!K51&amp;" &lt;TYP:"&amp;LEN(Log!L51)&amp;"&gt;"&amp;Log!L51&amp;" &lt;FREQ_TX:"&amp;LEN(Log!M51)&amp;"&gt;"&amp;Log!M51&amp;" &lt;PROP_MODE:"&amp;LEN(Log!N51)&amp;"&gt;"&amp;Log!N51&amp;" &lt;eor&gt;","")</f>
        <v/>
      </c>
    </row>
    <row r="55" spans="1:1" x14ac:dyDescent="0.25">
      <c r="A55" s="2" t="str">
        <f>IF(COUNTA(Log!C52)&gt;0," &lt;QSO_DATE:"&amp;LEN(TEXT(Log!A52,"TT.MM.JJJJ"))&amp;"&gt;"&amp;TEXT(Log!A52,"TT.MM.JJJJ")&amp;" &lt;TIME_ON:"&amp;LEN(TEXT(Log!B52,"HH:MM"))&amp;"&gt;"&amp;TEXT(Log!B52,"HH:MM") &amp;" &lt;BAND:"&amp;LEN(Log!D52)&amp;"&gt;"&amp;Log!D52&amp;" &lt;FREQ:"&amp;LEN(Log!E52)&amp;"&gt;"&amp;Log!E52&amp;" &lt;MODE:"&amp;LEN(UPPER(Log!F52))&amp;"&gt;"&amp;UPPER(Log!F52)&amp;"&lt;CALL:"&amp;LEN(UPPER(Log!C52))&amp;"&gt;"&amp;UPPER(Log!C52)&amp;" &lt;QTH:"&amp;LEN(UPPER(Log!G52))&amp;"&gt;"&amp;UPPER(Log!G52)&amp;" &lt;NUMBER:"&amp;LEN(Log!H52)&amp;"&gt;"&amp;Log!H52&amp;" &lt;MY_CALL:"&amp;LEN(Setup!$B$7)&amp;"&gt;"&amp;Setup!$B$7&amp;" &lt;RST_SENT:"&amp;LEN(Log!P52)&amp;"&gt;"&amp;Log!P52&amp;" &lt;RST_RCVD:"&amp;LEN(Log!Q52)&amp;"&gt;"&amp;Log!Q52&amp;" &lt;CALL_FROM:"&amp;LEN(Log!I52)&amp;"&gt;"&amp;Log!I52&amp;" &lt;COMMENT:"&amp;LEN(Log!J52)&amp;"&gt;"&amp;Log!J52&amp;" &lt;CALL_TO:"&amp;LEN(Log!K52)&amp;"&gt;"&amp;Log!K52&amp;" &lt;TYP:"&amp;LEN(Log!L52)&amp;"&gt;"&amp;Log!L52&amp;" &lt;FREQ_TX:"&amp;LEN(Log!M52)&amp;"&gt;"&amp;Log!M52&amp;" &lt;PROP_MODE:"&amp;LEN(Log!N52)&amp;"&gt;"&amp;Log!N52&amp;" &lt;eor&gt;","")</f>
        <v/>
      </c>
    </row>
    <row r="56" spans="1:1" x14ac:dyDescent="0.25">
      <c r="A56" s="2" t="str">
        <f>IF(COUNTA(Log!C53)&gt;0," &lt;QSO_DATE:"&amp;LEN(TEXT(Log!A53,"TT.MM.JJJJ"))&amp;"&gt;"&amp;TEXT(Log!A53,"TT.MM.JJJJ")&amp;" &lt;TIME_ON:"&amp;LEN(TEXT(Log!B53,"HH:MM"))&amp;"&gt;"&amp;TEXT(Log!B53,"HH:MM") &amp;" &lt;BAND:"&amp;LEN(Log!D53)&amp;"&gt;"&amp;Log!D53&amp;" &lt;FREQ:"&amp;LEN(Log!E53)&amp;"&gt;"&amp;Log!E53&amp;" &lt;MODE:"&amp;LEN(UPPER(Log!F53))&amp;"&gt;"&amp;UPPER(Log!F53)&amp;"&lt;CALL:"&amp;LEN(UPPER(Log!C53))&amp;"&gt;"&amp;UPPER(Log!C53)&amp;" &lt;QTH:"&amp;LEN(UPPER(Log!G53))&amp;"&gt;"&amp;UPPER(Log!G53)&amp;" &lt;NUMBER:"&amp;LEN(Log!H53)&amp;"&gt;"&amp;Log!H53&amp;" &lt;MY_CALL:"&amp;LEN(Setup!$B$7)&amp;"&gt;"&amp;Setup!$B$7&amp;" &lt;RST_SENT:"&amp;LEN(Log!P53)&amp;"&gt;"&amp;Log!P53&amp;" &lt;RST_RCVD:"&amp;LEN(Log!Q53)&amp;"&gt;"&amp;Log!Q53&amp;" &lt;CALL_FROM:"&amp;LEN(Log!I53)&amp;"&gt;"&amp;Log!I53&amp;" &lt;COMMENT:"&amp;LEN(Log!J53)&amp;"&gt;"&amp;Log!J53&amp;" &lt;CALL_TO:"&amp;LEN(Log!K53)&amp;"&gt;"&amp;Log!K53&amp;" &lt;TYP:"&amp;LEN(Log!L53)&amp;"&gt;"&amp;Log!L53&amp;" &lt;FREQ_TX:"&amp;LEN(Log!M53)&amp;"&gt;"&amp;Log!M53&amp;" &lt;PROP_MODE:"&amp;LEN(Log!N53)&amp;"&gt;"&amp;Log!N53&amp;" &lt;eor&gt;","")</f>
        <v/>
      </c>
    </row>
    <row r="57" spans="1:1" x14ac:dyDescent="0.25">
      <c r="A57" s="2" t="str">
        <f>IF(COUNTA(Log!C54)&gt;0," &lt;QSO_DATE:"&amp;LEN(TEXT(Log!A54,"TT.MM.JJJJ"))&amp;"&gt;"&amp;TEXT(Log!A54,"TT.MM.JJJJ")&amp;" &lt;TIME_ON:"&amp;LEN(TEXT(Log!B54,"HH:MM"))&amp;"&gt;"&amp;TEXT(Log!B54,"HH:MM") &amp;" &lt;BAND:"&amp;LEN(Log!D54)&amp;"&gt;"&amp;Log!D54&amp;" &lt;FREQ:"&amp;LEN(Log!E54)&amp;"&gt;"&amp;Log!E54&amp;" &lt;MODE:"&amp;LEN(UPPER(Log!F54))&amp;"&gt;"&amp;UPPER(Log!F54)&amp;"&lt;CALL:"&amp;LEN(UPPER(Log!C54))&amp;"&gt;"&amp;UPPER(Log!C54)&amp;" &lt;QTH:"&amp;LEN(UPPER(Log!G54))&amp;"&gt;"&amp;UPPER(Log!G54)&amp;" &lt;NUMBER:"&amp;LEN(Log!H54)&amp;"&gt;"&amp;Log!H54&amp;" &lt;MY_CALL:"&amp;LEN(Setup!$B$7)&amp;"&gt;"&amp;Setup!$B$7&amp;" &lt;RST_SENT:"&amp;LEN(Log!P54)&amp;"&gt;"&amp;Log!P54&amp;" &lt;RST_RCVD:"&amp;LEN(Log!Q54)&amp;"&gt;"&amp;Log!Q54&amp;" &lt;CALL_FROM:"&amp;LEN(Log!I54)&amp;"&gt;"&amp;Log!I54&amp;" &lt;COMMENT:"&amp;LEN(Log!J54)&amp;"&gt;"&amp;Log!J54&amp;" &lt;CALL_TO:"&amp;LEN(Log!K54)&amp;"&gt;"&amp;Log!K54&amp;" &lt;TYP:"&amp;LEN(Log!L54)&amp;"&gt;"&amp;Log!L54&amp;" &lt;FREQ_TX:"&amp;LEN(Log!M54)&amp;"&gt;"&amp;Log!M54&amp;" &lt;PROP_MODE:"&amp;LEN(Log!N54)&amp;"&gt;"&amp;Log!N54&amp;" &lt;eor&gt;","")</f>
        <v/>
      </c>
    </row>
    <row r="58" spans="1:1" x14ac:dyDescent="0.25">
      <c r="A58" s="2" t="str">
        <f>IF(COUNTA(Log!C55)&gt;0," &lt;QSO_DATE:"&amp;LEN(TEXT(Log!A55,"TT.MM.JJJJ"))&amp;"&gt;"&amp;TEXT(Log!A55,"TT.MM.JJJJ")&amp;" &lt;TIME_ON:"&amp;LEN(TEXT(Log!B55,"HH:MM"))&amp;"&gt;"&amp;TEXT(Log!B55,"HH:MM") &amp;" &lt;BAND:"&amp;LEN(Log!D55)&amp;"&gt;"&amp;Log!D55&amp;" &lt;FREQ:"&amp;LEN(Log!E55)&amp;"&gt;"&amp;Log!E55&amp;" &lt;MODE:"&amp;LEN(UPPER(Log!F55))&amp;"&gt;"&amp;UPPER(Log!F55)&amp;"&lt;CALL:"&amp;LEN(UPPER(Log!C55))&amp;"&gt;"&amp;UPPER(Log!C55)&amp;" &lt;QTH:"&amp;LEN(UPPER(Log!G55))&amp;"&gt;"&amp;UPPER(Log!G55)&amp;" &lt;NUMBER:"&amp;LEN(Log!H55)&amp;"&gt;"&amp;Log!H55&amp;" &lt;MY_CALL:"&amp;LEN(Setup!$B$7)&amp;"&gt;"&amp;Setup!$B$7&amp;" &lt;RST_SENT:"&amp;LEN(Log!P55)&amp;"&gt;"&amp;Log!P55&amp;" &lt;RST_RCVD:"&amp;LEN(Log!Q55)&amp;"&gt;"&amp;Log!Q55&amp;" &lt;CALL_FROM:"&amp;LEN(Log!I55)&amp;"&gt;"&amp;Log!I55&amp;" &lt;COMMENT:"&amp;LEN(Log!J55)&amp;"&gt;"&amp;Log!J55&amp;" &lt;CALL_TO:"&amp;LEN(Log!K55)&amp;"&gt;"&amp;Log!K55&amp;" &lt;TYP:"&amp;LEN(Log!L55)&amp;"&gt;"&amp;Log!L55&amp;" &lt;FREQ_TX:"&amp;LEN(Log!M55)&amp;"&gt;"&amp;Log!M55&amp;" &lt;PROP_MODE:"&amp;LEN(Log!N55)&amp;"&gt;"&amp;Log!N55&amp;" &lt;eor&gt;","")</f>
        <v/>
      </c>
    </row>
    <row r="59" spans="1:1" x14ac:dyDescent="0.25">
      <c r="A59" s="2" t="str">
        <f>IF(COUNTA(Log!C56)&gt;0," &lt;QSO_DATE:"&amp;LEN(TEXT(Log!A56,"TT.MM.JJJJ"))&amp;"&gt;"&amp;TEXT(Log!A56,"TT.MM.JJJJ")&amp;" &lt;TIME_ON:"&amp;LEN(TEXT(Log!B56,"HH:MM"))&amp;"&gt;"&amp;TEXT(Log!B56,"HH:MM") &amp;" &lt;BAND:"&amp;LEN(Log!D56)&amp;"&gt;"&amp;Log!D56&amp;" &lt;FREQ:"&amp;LEN(Log!E56)&amp;"&gt;"&amp;Log!E56&amp;" &lt;MODE:"&amp;LEN(UPPER(Log!F56))&amp;"&gt;"&amp;UPPER(Log!F56)&amp;"&lt;CALL:"&amp;LEN(UPPER(Log!C56))&amp;"&gt;"&amp;UPPER(Log!C56)&amp;" &lt;QTH:"&amp;LEN(UPPER(Log!G56))&amp;"&gt;"&amp;UPPER(Log!G56)&amp;" &lt;NUMBER:"&amp;LEN(Log!H56)&amp;"&gt;"&amp;Log!H56&amp;" &lt;MY_CALL:"&amp;LEN(Setup!$B$7)&amp;"&gt;"&amp;Setup!$B$7&amp;" &lt;RST_SENT:"&amp;LEN(Log!P56)&amp;"&gt;"&amp;Log!P56&amp;" &lt;RST_RCVD:"&amp;LEN(Log!Q56)&amp;"&gt;"&amp;Log!Q56&amp;" &lt;CALL_FROM:"&amp;LEN(Log!I56)&amp;"&gt;"&amp;Log!I56&amp;" &lt;COMMENT:"&amp;LEN(Log!J56)&amp;"&gt;"&amp;Log!J56&amp;" &lt;CALL_TO:"&amp;LEN(Log!K56)&amp;"&gt;"&amp;Log!K56&amp;" &lt;TYP:"&amp;LEN(Log!L56)&amp;"&gt;"&amp;Log!L56&amp;" &lt;FREQ_TX:"&amp;LEN(Log!M56)&amp;"&gt;"&amp;Log!M56&amp;" &lt;PROP_MODE:"&amp;LEN(Log!N56)&amp;"&gt;"&amp;Log!N56&amp;" &lt;eor&gt;","")</f>
        <v/>
      </c>
    </row>
    <row r="60" spans="1:1" x14ac:dyDescent="0.25">
      <c r="A60" s="2" t="str">
        <f>IF(COUNTA(Log!C57)&gt;0," &lt;QSO_DATE:"&amp;LEN(TEXT(Log!A57,"TT.MM.JJJJ"))&amp;"&gt;"&amp;TEXT(Log!A57,"TT.MM.JJJJ")&amp;" &lt;TIME_ON:"&amp;LEN(TEXT(Log!B57,"HH:MM"))&amp;"&gt;"&amp;TEXT(Log!B57,"HH:MM") &amp;" &lt;BAND:"&amp;LEN(Log!D57)&amp;"&gt;"&amp;Log!D57&amp;" &lt;FREQ:"&amp;LEN(Log!E57)&amp;"&gt;"&amp;Log!E57&amp;" &lt;MODE:"&amp;LEN(UPPER(Log!F57))&amp;"&gt;"&amp;UPPER(Log!F57)&amp;"&lt;CALL:"&amp;LEN(UPPER(Log!C57))&amp;"&gt;"&amp;UPPER(Log!C57)&amp;" &lt;QTH:"&amp;LEN(UPPER(Log!G57))&amp;"&gt;"&amp;UPPER(Log!G57)&amp;" &lt;NUMBER:"&amp;LEN(Log!H57)&amp;"&gt;"&amp;Log!H57&amp;" &lt;MY_CALL:"&amp;LEN(Setup!$B$7)&amp;"&gt;"&amp;Setup!$B$7&amp;" &lt;RST_SENT:"&amp;LEN(Log!P57)&amp;"&gt;"&amp;Log!P57&amp;" &lt;RST_RCVD:"&amp;LEN(Log!Q57)&amp;"&gt;"&amp;Log!Q57&amp;" &lt;CALL_FROM:"&amp;LEN(Log!I57)&amp;"&gt;"&amp;Log!I57&amp;" &lt;COMMENT:"&amp;LEN(Log!J57)&amp;"&gt;"&amp;Log!J57&amp;" &lt;CALL_TO:"&amp;LEN(Log!K57)&amp;"&gt;"&amp;Log!K57&amp;" &lt;TYP:"&amp;LEN(Log!L57)&amp;"&gt;"&amp;Log!L57&amp;" &lt;FREQ_TX:"&amp;LEN(Log!M57)&amp;"&gt;"&amp;Log!M57&amp;" &lt;PROP_MODE:"&amp;LEN(Log!N57)&amp;"&gt;"&amp;Log!N57&amp;" &lt;eor&gt;","")</f>
        <v/>
      </c>
    </row>
    <row r="61" spans="1:1" x14ac:dyDescent="0.25">
      <c r="A61" s="2" t="str">
        <f>IF(COUNTA(Log!C58)&gt;0," &lt;QSO_DATE:"&amp;LEN(TEXT(Log!A58,"TT.MM.JJJJ"))&amp;"&gt;"&amp;TEXT(Log!A58,"TT.MM.JJJJ")&amp;" &lt;TIME_ON:"&amp;LEN(TEXT(Log!B58,"HH:MM"))&amp;"&gt;"&amp;TEXT(Log!B58,"HH:MM") &amp;" &lt;BAND:"&amp;LEN(Log!D58)&amp;"&gt;"&amp;Log!D58&amp;" &lt;FREQ:"&amp;LEN(Log!E58)&amp;"&gt;"&amp;Log!E58&amp;" &lt;MODE:"&amp;LEN(UPPER(Log!F58))&amp;"&gt;"&amp;UPPER(Log!F58)&amp;"&lt;CALL:"&amp;LEN(UPPER(Log!C58))&amp;"&gt;"&amp;UPPER(Log!C58)&amp;" &lt;QTH:"&amp;LEN(UPPER(Log!G58))&amp;"&gt;"&amp;UPPER(Log!G58)&amp;" &lt;NUMBER:"&amp;LEN(Log!H58)&amp;"&gt;"&amp;Log!H58&amp;" &lt;MY_CALL:"&amp;LEN(Setup!$B$7)&amp;"&gt;"&amp;Setup!$B$7&amp;" &lt;RST_SENT:"&amp;LEN(Log!P58)&amp;"&gt;"&amp;Log!P58&amp;" &lt;RST_RCVD:"&amp;LEN(Log!Q58)&amp;"&gt;"&amp;Log!Q58&amp;" &lt;CALL_FROM:"&amp;LEN(Log!I58)&amp;"&gt;"&amp;Log!I58&amp;" &lt;COMMENT:"&amp;LEN(Log!J58)&amp;"&gt;"&amp;Log!J58&amp;" &lt;CALL_TO:"&amp;LEN(Log!K58)&amp;"&gt;"&amp;Log!K58&amp;" &lt;TYP:"&amp;LEN(Log!L58)&amp;"&gt;"&amp;Log!L58&amp;" &lt;FREQ_TX:"&amp;LEN(Log!M58)&amp;"&gt;"&amp;Log!M58&amp;" &lt;PROP_MODE:"&amp;LEN(Log!N58)&amp;"&gt;"&amp;Log!N58&amp;" &lt;eor&gt;","")</f>
        <v/>
      </c>
    </row>
    <row r="62" spans="1:1" x14ac:dyDescent="0.25">
      <c r="A62" s="2" t="str">
        <f>IF(COUNTA(Log!C59)&gt;0," &lt;QSO_DATE:"&amp;LEN(TEXT(Log!A59,"TT.MM.JJJJ"))&amp;"&gt;"&amp;TEXT(Log!A59,"TT.MM.JJJJ")&amp;" &lt;TIME_ON:"&amp;LEN(TEXT(Log!B59,"HH:MM"))&amp;"&gt;"&amp;TEXT(Log!B59,"HH:MM") &amp;" &lt;BAND:"&amp;LEN(Log!D59)&amp;"&gt;"&amp;Log!D59&amp;" &lt;FREQ:"&amp;LEN(Log!E59)&amp;"&gt;"&amp;Log!E59&amp;" &lt;MODE:"&amp;LEN(UPPER(Log!F59))&amp;"&gt;"&amp;UPPER(Log!F59)&amp;"&lt;CALL:"&amp;LEN(UPPER(Log!C59))&amp;"&gt;"&amp;UPPER(Log!C59)&amp;" &lt;QTH:"&amp;LEN(UPPER(Log!G59))&amp;"&gt;"&amp;UPPER(Log!G59)&amp;" &lt;NUMBER:"&amp;LEN(Log!H59)&amp;"&gt;"&amp;Log!H59&amp;" &lt;MY_CALL:"&amp;LEN(Setup!$B$7)&amp;"&gt;"&amp;Setup!$B$7&amp;" &lt;RST_SENT:"&amp;LEN(Log!P59)&amp;"&gt;"&amp;Log!P59&amp;" &lt;RST_RCVD:"&amp;LEN(Log!Q59)&amp;"&gt;"&amp;Log!Q59&amp;" &lt;CALL_FROM:"&amp;LEN(Log!I59)&amp;"&gt;"&amp;Log!I59&amp;" &lt;COMMENT:"&amp;LEN(Log!J59)&amp;"&gt;"&amp;Log!J59&amp;" &lt;CALL_TO:"&amp;LEN(Log!K59)&amp;"&gt;"&amp;Log!K59&amp;" &lt;TYP:"&amp;LEN(Log!L59)&amp;"&gt;"&amp;Log!L59&amp;" &lt;FREQ_TX:"&amp;LEN(Log!M59)&amp;"&gt;"&amp;Log!M59&amp;" &lt;PROP_MODE:"&amp;LEN(Log!N59)&amp;"&gt;"&amp;Log!N59&amp;" &lt;eor&gt;","")</f>
        <v/>
      </c>
    </row>
    <row r="63" spans="1:1" x14ac:dyDescent="0.25">
      <c r="A63" s="2" t="str">
        <f>IF(COUNTA(Log!C60)&gt;0," &lt;QSO_DATE:"&amp;LEN(TEXT(Log!A60,"TT.MM.JJJJ"))&amp;"&gt;"&amp;TEXT(Log!A60,"TT.MM.JJJJ")&amp;" &lt;TIME_ON:"&amp;LEN(TEXT(Log!B60,"HH:MM"))&amp;"&gt;"&amp;TEXT(Log!B60,"HH:MM") &amp;" &lt;BAND:"&amp;LEN(Log!D60)&amp;"&gt;"&amp;Log!D60&amp;" &lt;FREQ:"&amp;LEN(Log!E60)&amp;"&gt;"&amp;Log!E60&amp;" &lt;MODE:"&amp;LEN(UPPER(Log!F60))&amp;"&gt;"&amp;UPPER(Log!F60)&amp;"&lt;CALL:"&amp;LEN(UPPER(Log!C60))&amp;"&gt;"&amp;UPPER(Log!C60)&amp;" &lt;QTH:"&amp;LEN(UPPER(Log!G60))&amp;"&gt;"&amp;UPPER(Log!G60)&amp;" &lt;NUMBER:"&amp;LEN(Log!H60)&amp;"&gt;"&amp;Log!H60&amp;" &lt;MY_CALL:"&amp;LEN(Setup!$B$7)&amp;"&gt;"&amp;Setup!$B$7&amp;" &lt;RST_SENT:"&amp;LEN(Log!P60)&amp;"&gt;"&amp;Log!P60&amp;" &lt;RST_RCVD:"&amp;LEN(Log!Q60)&amp;"&gt;"&amp;Log!Q60&amp;" &lt;CALL_FROM:"&amp;LEN(Log!I60)&amp;"&gt;"&amp;Log!I60&amp;" &lt;COMMENT:"&amp;LEN(Log!J60)&amp;"&gt;"&amp;Log!J60&amp;" &lt;CALL_TO:"&amp;LEN(Log!K60)&amp;"&gt;"&amp;Log!K60&amp;" &lt;TYP:"&amp;LEN(Log!L60)&amp;"&gt;"&amp;Log!L60&amp;" &lt;FREQ_TX:"&amp;LEN(Log!M60)&amp;"&gt;"&amp;Log!M60&amp;" &lt;PROP_MODE:"&amp;LEN(Log!N60)&amp;"&gt;"&amp;Log!N60&amp;" &lt;eor&gt;","")</f>
        <v/>
      </c>
    </row>
    <row r="64" spans="1:1" x14ac:dyDescent="0.25">
      <c r="A64" s="2" t="str">
        <f>IF(COUNTA(Log!C61)&gt;0," &lt;QSO_DATE:"&amp;LEN(TEXT(Log!A61,"TT.MM.JJJJ"))&amp;"&gt;"&amp;TEXT(Log!A61,"TT.MM.JJJJ")&amp;" &lt;TIME_ON:"&amp;LEN(TEXT(Log!B61,"HH:MM"))&amp;"&gt;"&amp;TEXT(Log!B61,"HH:MM") &amp;" &lt;BAND:"&amp;LEN(Log!D61)&amp;"&gt;"&amp;Log!D61&amp;" &lt;FREQ:"&amp;LEN(Log!E61)&amp;"&gt;"&amp;Log!E61&amp;" &lt;MODE:"&amp;LEN(UPPER(Log!F61))&amp;"&gt;"&amp;UPPER(Log!F61)&amp;"&lt;CALL:"&amp;LEN(UPPER(Log!C61))&amp;"&gt;"&amp;UPPER(Log!C61)&amp;" &lt;QTH:"&amp;LEN(UPPER(Log!G61))&amp;"&gt;"&amp;UPPER(Log!G61)&amp;" &lt;NUMBER:"&amp;LEN(Log!H61)&amp;"&gt;"&amp;Log!H61&amp;" &lt;MY_CALL:"&amp;LEN(Setup!$B$7)&amp;"&gt;"&amp;Setup!$B$7&amp;" &lt;RST_SENT:"&amp;LEN(Log!P61)&amp;"&gt;"&amp;Log!P61&amp;" &lt;RST_RCVD:"&amp;LEN(Log!Q61)&amp;"&gt;"&amp;Log!Q61&amp;" &lt;CALL_FROM:"&amp;LEN(Log!I61)&amp;"&gt;"&amp;Log!I61&amp;" &lt;COMMENT:"&amp;LEN(Log!J61)&amp;"&gt;"&amp;Log!J61&amp;" &lt;CALL_TO:"&amp;LEN(Log!K61)&amp;"&gt;"&amp;Log!K61&amp;" &lt;TYP:"&amp;LEN(Log!L61)&amp;"&gt;"&amp;Log!L61&amp;" &lt;FREQ_TX:"&amp;LEN(Log!M61)&amp;"&gt;"&amp;Log!M61&amp;" &lt;PROP_MODE:"&amp;LEN(Log!N61)&amp;"&gt;"&amp;Log!N61&amp;" &lt;eor&gt;","")</f>
        <v/>
      </c>
    </row>
    <row r="65" spans="1:1" x14ac:dyDescent="0.25">
      <c r="A65" s="2" t="str">
        <f>IF(COUNTA(Log!C62)&gt;0," &lt;QSO_DATE:"&amp;LEN(TEXT(Log!A62,"TT.MM.JJJJ"))&amp;"&gt;"&amp;TEXT(Log!A62,"TT.MM.JJJJ")&amp;" &lt;TIME_ON:"&amp;LEN(TEXT(Log!B62,"HH:MM"))&amp;"&gt;"&amp;TEXT(Log!B62,"HH:MM") &amp;" &lt;BAND:"&amp;LEN(Log!D62)&amp;"&gt;"&amp;Log!D62&amp;" &lt;FREQ:"&amp;LEN(Log!E62)&amp;"&gt;"&amp;Log!E62&amp;" &lt;MODE:"&amp;LEN(UPPER(Log!F62))&amp;"&gt;"&amp;UPPER(Log!F62)&amp;"&lt;CALL:"&amp;LEN(UPPER(Log!C62))&amp;"&gt;"&amp;UPPER(Log!C62)&amp;" &lt;QTH:"&amp;LEN(UPPER(Log!G62))&amp;"&gt;"&amp;UPPER(Log!G62)&amp;" &lt;NUMBER:"&amp;LEN(Log!H62)&amp;"&gt;"&amp;Log!H62&amp;" &lt;MY_CALL:"&amp;LEN(Setup!$B$7)&amp;"&gt;"&amp;Setup!$B$7&amp;" &lt;RST_SENT:"&amp;LEN(Log!P62)&amp;"&gt;"&amp;Log!P62&amp;" &lt;RST_RCVD:"&amp;LEN(Log!Q62)&amp;"&gt;"&amp;Log!Q62&amp;" &lt;CALL_FROM:"&amp;LEN(Log!I62)&amp;"&gt;"&amp;Log!I62&amp;" &lt;COMMENT:"&amp;LEN(Log!J62)&amp;"&gt;"&amp;Log!J62&amp;" &lt;CALL_TO:"&amp;LEN(Log!K62)&amp;"&gt;"&amp;Log!K62&amp;" &lt;TYP:"&amp;LEN(Log!L62)&amp;"&gt;"&amp;Log!L62&amp;" &lt;FREQ_TX:"&amp;LEN(Log!M62)&amp;"&gt;"&amp;Log!M62&amp;" &lt;PROP_MODE:"&amp;LEN(Log!N62)&amp;"&gt;"&amp;Log!N62&amp;" &lt;eor&gt;","")</f>
        <v/>
      </c>
    </row>
    <row r="66" spans="1:1" x14ac:dyDescent="0.25">
      <c r="A66" s="2" t="str">
        <f>IF(COUNTA(Log!C63)&gt;0," &lt;QSO_DATE:"&amp;LEN(TEXT(Log!A63,"TT.MM.JJJJ"))&amp;"&gt;"&amp;TEXT(Log!A63,"TT.MM.JJJJ")&amp;" &lt;TIME_ON:"&amp;LEN(TEXT(Log!B63,"HH:MM"))&amp;"&gt;"&amp;TEXT(Log!B63,"HH:MM") &amp;" &lt;BAND:"&amp;LEN(Log!D63)&amp;"&gt;"&amp;Log!D63&amp;" &lt;FREQ:"&amp;LEN(Log!E63)&amp;"&gt;"&amp;Log!E63&amp;" &lt;MODE:"&amp;LEN(UPPER(Log!F63))&amp;"&gt;"&amp;UPPER(Log!F63)&amp;"&lt;CALL:"&amp;LEN(UPPER(Log!C63))&amp;"&gt;"&amp;UPPER(Log!C63)&amp;" &lt;QTH:"&amp;LEN(UPPER(Log!G63))&amp;"&gt;"&amp;UPPER(Log!G63)&amp;" &lt;NUMBER:"&amp;LEN(Log!H63)&amp;"&gt;"&amp;Log!H63&amp;" &lt;MY_CALL:"&amp;LEN(Setup!$B$7)&amp;"&gt;"&amp;Setup!$B$7&amp;" &lt;RST_SENT:"&amp;LEN(Log!P63)&amp;"&gt;"&amp;Log!P63&amp;" &lt;RST_RCVD:"&amp;LEN(Log!Q63)&amp;"&gt;"&amp;Log!Q63&amp;" &lt;CALL_FROM:"&amp;LEN(Log!I63)&amp;"&gt;"&amp;Log!I63&amp;" &lt;COMMENT:"&amp;LEN(Log!J63)&amp;"&gt;"&amp;Log!J63&amp;" &lt;CALL_TO:"&amp;LEN(Log!K63)&amp;"&gt;"&amp;Log!K63&amp;" &lt;TYP:"&amp;LEN(Log!L63)&amp;"&gt;"&amp;Log!L63&amp;" &lt;FREQ_TX:"&amp;LEN(Log!M63)&amp;"&gt;"&amp;Log!M63&amp;" &lt;PROP_MODE:"&amp;LEN(Log!N63)&amp;"&gt;"&amp;Log!N63&amp;" &lt;eor&gt;","")</f>
        <v/>
      </c>
    </row>
    <row r="67" spans="1:1" x14ac:dyDescent="0.25">
      <c r="A67" s="2" t="str">
        <f>IF(COUNTA(Log!C64)&gt;0," &lt;QSO_DATE:"&amp;LEN(TEXT(Log!A64,"TT.MM.JJJJ"))&amp;"&gt;"&amp;TEXT(Log!A64,"TT.MM.JJJJ")&amp;" &lt;TIME_ON:"&amp;LEN(TEXT(Log!B64,"HH:MM"))&amp;"&gt;"&amp;TEXT(Log!B64,"HH:MM") &amp;" &lt;BAND:"&amp;LEN(Log!D64)&amp;"&gt;"&amp;Log!D64&amp;" &lt;FREQ:"&amp;LEN(Log!E64)&amp;"&gt;"&amp;Log!E64&amp;" &lt;MODE:"&amp;LEN(UPPER(Log!F64))&amp;"&gt;"&amp;UPPER(Log!F64)&amp;"&lt;CALL:"&amp;LEN(UPPER(Log!C64))&amp;"&gt;"&amp;UPPER(Log!C64)&amp;" &lt;QTH:"&amp;LEN(UPPER(Log!G64))&amp;"&gt;"&amp;UPPER(Log!G64)&amp;" &lt;NUMBER:"&amp;LEN(Log!H64)&amp;"&gt;"&amp;Log!H64&amp;" &lt;MY_CALL:"&amp;LEN(Setup!$B$7)&amp;"&gt;"&amp;Setup!$B$7&amp;" &lt;RST_SENT:"&amp;LEN(Log!P64)&amp;"&gt;"&amp;Log!P64&amp;" &lt;RST_RCVD:"&amp;LEN(Log!Q64)&amp;"&gt;"&amp;Log!Q64&amp;" &lt;CALL_FROM:"&amp;LEN(Log!I64)&amp;"&gt;"&amp;Log!I64&amp;" &lt;COMMENT:"&amp;LEN(Log!J64)&amp;"&gt;"&amp;Log!J64&amp;" &lt;CALL_TO:"&amp;LEN(Log!K64)&amp;"&gt;"&amp;Log!K64&amp;" &lt;TYP:"&amp;LEN(Log!L64)&amp;"&gt;"&amp;Log!L64&amp;" &lt;FREQ_TX:"&amp;LEN(Log!M64)&amp;"&gt;"&amp;Log!M64&amp;" &lt;PROP_MODE:"&amp;LEN(Log!N64)&amp;"&gt;"&amp;Log!N64&amp;" &lt;eor&gt;","")</f>
        <v/>
      </c>
    </row>
    <row r="68" spans="1:1" x14ac:dyDescent="0.25">
      <c r="A68" s="2" t="str">
        <f>IF(COUNTA(Log!C65)&gt;0," &lt;QSO_DATE:"&amp;LEN(TEXT(Log!A65,"TT.MM.JJJJ"))&amp;"&gt;"&amp;TEXT(Log!A65,"TT.MM.JJJJ")&amp;" &lt;TIME_ON:"&amp;LEN(TEXT(Log!B65,"HH:MM"))&amp;"&gt;"&amp;TEXT(Log!B65,"HH:MM") &amp;" &lt;BAND:"&amp;LEN(Log!D65)&amp;"&gt;"&amp;Log!D65&amp;" &lt;FREQ:"&amp;LEN(Log!E65)&amp;"&gt;"&amp;Log!E65&amp;" &lt;MODE:"&amp;LEN(UPPER(Log!F65))&amp;"&gt;"&amp;UPPER(Log!F65)&amp;"&lt;CALL:"&amp;LEN(UPPER(Log!C65))&amp;"&gt;"&amp;UPPER(Log!C65)&amp;" &lt;QTH:"&amp;LEN(UPPER(Log!G65))&amp;"&gt;"&amp;UPPER(Log!G65)&amp;" &lt;NUMBER:"&amp;LEN(Log!H65)&amp;"&gt;"&amp;Log!H65&amp;" &lt;MY_CALL:"&amp;LEN(Setup!$B$7)&amp;"&gt;"&amp;Setup!$B$7&amp;" &lt;RST_SENT:"&amp;LEN(Log!P65)&amp;"&gt;"&amp;Log!P65&amp;" &lt;RST_RCVD:"&amp;LEN(Log!Q65)&amp;"&gt;"&amp;Log!Q65&amp;" &lt;CALL_FROM:"&amp;LEN(Log!I65)&amp;"&gt;"&amp;Log!I65&amp;" &lt;COMMENT:"&amp;LEN(Log!J65)&amp;"&gt;"&amp;Log!J65&amp;" &lt;CALL_TO:"&amp;LEN(Log!K65)&amp;"&gt;"&amp;Log!K65&amp;" &lt;TYP:"&amp;LEN(Log!L65)&amp;"&gt;"&amp;Log!L65&amp;" &lt;FREQ_TX:"&amp;LEN(Log!M65)&amp;"&gt;"&amp;Log!M65&amp;" &lt;PROP_MODE:"&amp;LEN(Log!N65)&amp;"&gt;"&amp;Log!N65&amp;" &lt;eor&gt;","")</f>
        <v/>
      </c>
    </row>
    <row r="69" spans="1:1" x14ac:dyDescent="0.25">
      <c r="A69" s="2" t="str">
        <f>IF(COUNTA(Log!C66)&gt;0," &lt;QSO_DATE:"&amp;LEN(TEXT(Log!A66,"TT.MM.JJJJ"))&amp;"&gt;"&amp;TEXT(Log!A66,"TT.MM.JJJJ")&amp;" &lt;TIME_ON:"&amp;LEN(TEXT(Log!B66,"HH:MM"))&amp;"&gt;"&amp;TEXT(Log!B66,"HH:MM") &amp;" &lt;BAND:"&amp;LEN(Log!D66)&amp;"&gt;"&amp;Log!D66&amp;" &lt;FREQ:"&amp;LEN(Log!E66)&amp;"&gt;"&amp;Log!E66&amp;" &lt;MODE:"&amp;LEN(UPPER(Log!F66))&amp;"&gt;"&amp;UPPER(Log!F66)&amp;"&lt;CALL:"&amp;LEN(UPPER(Log!C66))&amp;"&gt;"&amp;UPPER(Log!C66)&amp;" &lt;QTH:"&amp;LEN(UPPER(Log!G66))&amp;"&gt;"&amp;UPPER(Log!G66)&amp;" &lt;NUMBER:"&amp;LEN(Log!H66)&amp;"&gt;"&amp;Log!H66&amp;" &lt;MY_CALL:"&amp;LEN(Setup!$B$7)&amp;"&gt;"&amp;Setup!$B$7&amp;" &lt;RST_SENT:"&amp;LEN(Log!P66)&amp;"&gt;"&amp;Log!P66&amp;" &lt;RST_RCVD:"&amp;LEN(Log!Q66)&amp;"&gt;"&amp;Log!Q66&amp;" &lt;CALL_FROM:"&amp;LEN(Log!I66)&amp;"&gt;"&amp;Log!I66&amp;" &lt;COMMENT:"&amp;LEN(Log!J66)&amp;"&gt;"&amp;Log!J66&amp;" &lt;CALL_TO:"&amp;LEN(Log!K66)&amp;"&gt;"&amp;Log!K66&amp;" &lt;TYP:"&amp;LEN(Log!L66)&amp;"&gt;"&amp;Log!L66&amp;" &lt;FREQ_TX:"&amp;LEN(Log!M66)&amp;"&gt;"&amp;Log!M66&amp;" &lt;PROP_MODE:"&amp;LEN(Log!N66)&amp;"&gt;"&amp;Log!N66&amp;" &lt;eor&gt;","")</f>
        <v/>
      </c>
    </row>
    <row r="70" spans="1:1" x14ac:dyDescent="0.25">
      <c r="A70" s="2" t="str">
        <f>IF(COUNTA(Log!C67)&gt;0," &lt;QSO_DATE:"&amp;LEN(TEXT(Log!A67,"TT.MM.JJJJ"))&amp;"&gt;"&amp;TEXT(Log!A67,"TT.MM.JJJJ")&amp;" &lt;TIME_ON:"&amp;LEN(TEXT(Log!B67,"HH:MM"))&amp;"&gt;"&amp;TEXT(Log!B67,"HH:MM") &amp;" &lt;BAND:"&amp;LEN(Log!D67)&amp;"&gt;"&amp;Log!D67&amp;" &lt;FREQ:"&amp;LEN(Log!E67)&amp;"&gt;"&amp;Log!E67&amp;" &lt;MODE:"&amp;LEN(UPPER(Log!F67))&amp;"&gt;"&amp;UPPER(Log!F67)&amp;"&lt;CALL:"&amp;LEN(UPPER(Log!C67))&amp;"&gt;"&amp;UPPER(Log!C67)&amp;" &lt;QTH:"&amp;LEN(UPPER(Log!G67))&amp;"&gt;"&amp;UPPER(Log!G67)&amp;" &lt;NUMBER:"&amp;LEN(Log!H67)&amp;"&gt;"&amp;Log!H67&amp;" &lt;MY_CALL:"&amp;LEN(Setup!$B$7)&amp;"&gt;"&amp;Setup!$B$7&amp;" &lt;RST_SENT:"&amp;LEN(Log!P67)&amp;"&gt;"&amp;Log!P67&amp;" &lt;RST_RCVD:"&amp;LEN(Log!Q67)&amp;"&gt;"&amp;Log!Q67&amp;" &lt;CALL_FROM:"&amp;LEN(Log!I67)&amp;"&gt;"&amp;Log!I67&amp;" &lt;COMMENT:"&amp;LEN(Log!J67)&amp;"&gt;"&amp;Log!J67&amp;" &lt;CALL_TO:"&amp;LEN(Log!K67)&amp;"&gt;"&amp;Log!K67&amp;" &lt;TYP:"&amp;LEN(Log!L67)&amp;"&gt;"&amp;Log!L67&amp;" &lt;FREQ_TX:"&amp;LEN(Log!M67)&amp;"&gt;"&amp;Log!M67&amp;" &lt;PROP_MODE:"&amp;LEN(Log!N67)&amp;"&gt;"&amp;Log!N67&amp;" &lt;eor&gt;","")</f>
        <v/>
      </c>
    </row>
    <row r="71" spans="1:1" x14ac:dyDescent="0.25">
      <c r="A71" s="2" t="str">
        <f>IF(COUNTA(Log!C68)&gt;0," &lt;QSO_DATE:"&amp;LEN(TEXT(Log!A68,"TT.MM.JJJJ"))&amp;"&gt;"&amp;TEXT(Log!A68,"TT.MM.JJJJ")&amp;" &lt;TIME_ON:"&amp;LEN(TEXT(Log!B68,"HH:MM"))&amp;"&gt;"&amp;TEXT(Log!B68,"HH:MM") &amp;" &lt;BAND:"&amp;LEN(Log!D68)&amp;"&gt;"&amp;Log!D68&amp;" &lt;FREQ:"&amp;LEN(Log!E68)&amp;"&gt;"&amp;Log!E68&amp;" &lt;MODE:"&amp;LEN(UPPER(Log!F68))&amp;"&gt;"&amp;UPPER(Log!F68)&amp;"&lt;CALL:"&amp;LEN(UPPER(Log!C68))&amp;"&gt;"&amp;UPPER(Log!C68)&amp;" &lt;QTH:"&amp;LEN(UPPER(Log!G68))&amp;"&gt;"&amp;UPPER(Log!G68)&amp;" &lt;NUMBER:"&amp;LEN(Log!H68)&amp;"&gt;"&amp;Log!H68&amp;" &lt;MY_CALL:"&amp;LEN(Setup!$B$7)&amp;"&gt;"&amp;Setup!$B$7&amp;" &lt;RST_SENT:"&amp;LEN(Log!P68)&amp;"&gt;"&amp;Log!P68&amp;" &lt;RST_RCVD:"&amp;LEN(Log!Q68)&amp;"&gt;"&amp;Log!Q68&amp;" &lt;CALL_FROM:"&amp;LEN(Log!I68)&amp;"&gt;"&amp;Log!I68&amp;" &lt;COMMENT:"&amp;LEN(Log!J68)&amp;"&gt;"&amp;Log!J68&amp;" &lt;CALL_TO:"&amp;LEN(Log!K68)&amp;"&gt;"&amp;Log!K68&amp;" &lt;TYP:"&amp;LEN(Log!L68)&amp;"&gt;"&amp;Log!L68&amp;" &lt;FREQ_TX:"&amp;LEN(Log!M68)&amp;"&gt;"&amp;Log!M68&amp;" &lt;PROP_MODE:"&amp;LEN(Log!N68)&amp;"&gt;"&amp;Log!N68&amp;" &lt;eor&gt;","")</f>
        <v/>
      </c>
    </row>
    <row r="72" spans="1:1" x14ac:dyDescent="0.25">
      <c r="A72" s="2" t="str">
        <f>IF(COUNTA(Log!C69)&gt;0," &lt;QSO_DATE:"&amp;LEN(TEXT(Log!A69,"TT.MM.JJJJ"))&amp;"&gt;"&amp;TEXT(Log!A69,"TT.MM.JJJJ")&amp;" &lt;TIME_ON:"&amp;LEN(TEXT(Log!B69,"HH:MM"))&amp;"&gt;"&amp;TEXT(Log!B69,"HH:MM") &amp;" &lt;BAND:"&amp;LEN(Log!D69)&amp;"&gt;"&amp;Log!D69&amp;" &lt;FREQ:"&amp;LEN(Log!E69)&amp;"&gt;"&amp;Log!E69&amp;" &lt;MODE:"&amp;LEN(UPPER(Log!F69))&amp;"&gt;"&amp;UPPER(Log!F69)&amp;"&lt;CALL:"&amp;LEN(UPPER(Log!C69))&amp;"&gt;"&amp;UPPER(Log!C69)&amp;" &lt;QTH:"&amp;LEN(UPPER(Log!G69))&amp;"&gt;"&amp;UPPER(Log!G69)&amp;" &lt;NUMBER:"&amp;LEN(Log!H69)&amp;"&gt;"&amp;Log!H69&amp;" &lt;MY_CALL:"&amp;LEN(Setup!$B$7)&amp;"&gt;"&amp;Setup!$B$7&amp;" &lt;RST_SENT:"&amp;LEN(Log!P69)&amp;"&gt;"&amp;Log!P69&amp;" &lt;RST_RCVD:"&amp;LEN(Log!Q69)&amp;"&gt;"&amp;Log!Q69&amp;" &lt;CALL_FROM:"&amp;LEN(Log!I69)&amp;"&gt;"&amp;Log!I69&amp;" &lt;COMMENT:"&amp;LEN(Log!J69)&amp;"&gt;"&amp;Log!J69&amp;" &lt;CALL_TO:"&amp;LEN(Log!K69)&amp;"&gt;"&amp;Log!K69&amp;" &lt;TYP:"&amp;LEN(Log!L69)&amp;"&gt;"&amp;Log!L69&amp;" &lt;FREQ_TX:"&amp;LEN(Log!M69)&amp;"&gt;"&amp;Log!M69&amp;" &lt;PROP_MODE:"&amp;LEN(Log!N69)&amp;"&gt;"&amp;Log!N69&amp;" &lt;eor&gt;","")</f>
        <v/>
      </c>
    </row>
    <row r="73" spans="1:1" x14ac:dyDescent="0.25">
      <c r="A73" s="2" t="str">
        <f>IF(COUNTA(Log!C70)&gt;0," &lt;QSO_DATE:"&amp;LEN(TEXT(Log!A70,"TT.MM.JJJJ"))&amp;"&gt;"&amp;TEXT(Log!A70,"TT.MM.JJJJ")&amp;" &lt;TIME_ON:"&amp;LEN(TEXT(Log!B70,"HH:MM"))&amp;"&gt;"&amp;TEXT(Log!B70,"HH:MM") &amp;" &lt;BAND:"&amp;LEN(Log!D70)&amp;"&gt;"&amp;Log!D70&amp;" &lt;FREQ:"&amp;LEN(Log!E70)&amp;"&gt;"&amp;Log!E70&amp;" &lt;MODE:"&amp;LEN(UPPER(Log!F70))&amp;"&gt;"&amp;UPPER(Log!F70)&amp;"&lt;CALL:"&amp;LEN(UPPER(Log!C70))&amp;"&gt;"&amp;UPPER(Log!C70)&amp;" &lt;QTH:"&amp;LEN(UPPER(Log!G70))&amp;"&gt;"&amp;UPPER(Log!G70)&amp;" &lt;NUMBER:"&amp;LEN(Log!H70)&amp;"&gt;"&amp;Log!H70&amp;" &lt;MY_CALL:"&amp;LEN(Setup!$B$7)&amp;"&gt;"&amp;Setup!$B$7&amp;" &lt;RST_SENT:"&amp;LEN(Log!P70)&amp;"&gt;"&amp;Log!P70&amp;" &lt;RST_RCVD:"&amp;LEN(Log!Q70)&amp;"&gt;"&amp;Log!Q70&amp;" &lt;CALL_FROM:"&amp;LEN(Log!I70)&amp;"&gt;"&amp;Log!I70&amp;" &lt;COMMENT:"&amp;LEN(Log!J70)&amp;"&gt;"&amp;Log!J70&amp;" &lt;CALL_TO:"&amp;LEN(Log!K70)&amp;"&gt;"&amp;Log!K70&amp;" &lt;TYP:"&amp;LEN(Log!L70)&amp;"&gt;"&amp;Log!L70&amp;" &lt;FREQ_TX:"&amp;LEN(Log!M70)&amp;"&gt;"&amp;Log!M70&amp;" &lt;PROP_MODE:"&amp;LEN(Log!N70)&amp;"&gt;"&amp;Log!N70&amp;" &lt;eor&gt;","")</f>
        <v/>
      </c>
    </row>
    <row r="74" spans="1:1" x14ac:dyDescent="0.25">
      <c r="A74" s="2" t="str">
        <f>IF(COUNTA(Log!C71)&gt;0," &lt;QSO_DATE:"&amp;LEN(TEXT(Log!A71,"TT.MM.JJJJ"))&amp;"&gt;"&amp;TEXT(Log!A71,"TT.MM.JJJJ")&amp;" &lt;TIME_ON:"&amp;LEN(TEXT(Log!B71,"HH:MM"))&amp;"&gt;"&amp;TEXT(Log!B71,"HH:MM") &amp;" &lt;BAND:"&amp;LEN(Log!D71)&amp;"&gt;"&amp;Log!D71&amp;" &lt;FREQ:"&amp;LEN(Log!E71)&amp;"&gt;"&amp;Log!E71&amp;" &lt;MODE:"&amp;LEN(UPPER(Log!F71))&amp;"&gt;"&amp;UPPER(Log!F71)&amp;"&lt;CALL:"&amp;LEN(UPPER(Log!C71))&amp;"&gt;"&amp;UPPER(Log!C71)&amp;" &lt;QTH:"&amp;LEN(UPPER(Log!G71))&amp;"&gt;"&amp;UPPER(Log!G71)&amp;" &lt;NUMBER:"&amp;LEN(Log!H71)&amp;"&gt;"&amp;Log!H71&amp;" &lt;MY_CALL:"&amp;LEN(Setup!$B$7)&amp;"&gt;"&amp;Setup!$B$7&amp;" &lt;RST_SENT:"&amp;LEN(Log!P71)&amp;"&gt;"&amp;Log!P71&amp;" &lt;RST_RCVD:"&amp;LEN(Log!Q71)&amp;"&gt;"&amp;Log!Q71&amp;" &lt;CALL_FROM:"&amp;LEN(Log!I71)&amp;"&gt;"&amp;Log!I71&amp;" &lt;COMMENT:"&amp;LEN(Log!J71)&amp;"&gt;"&amp;Log!J71&amp;" &lt;CALL_TO:"&amp;LEN(Log!K71)&amp;"&gt;"&amp;Log!K71&amp;" &lt;TYP:"&amp;LEN(Log!L71)&amp;"&gt;"&amp;Log!L71&amp;" &lt;FREQ_TX:"&amp;LEN(Log!M71)&amp;"&gt;"&amp;Log!M71&amp;" &lt;PROP_MODE:"&amp;LEN(Log!N71)&amp;"&gt;"&amp;Log!N71&amp;" &lt;eor&gt;","")</f>
        <v/>
      </c>
    </row>
    <row r="75" spans="1:1" x14ac:dyDescent="0.25">
      <c r="A75" s="2" t="str">
        <f>IF(COUNTA(Log!C72)&gt;0," &lt;QSO_DATE:"&amp;LEN(TEXT(Log!A72,"TT.MM.JJJJ"))&amp;"&gt;"&amp;TEXT(Log!A72,"TT.MM.JJJJ")&amp;" &lt;TIME_ON:"&amp;LEN(TEXT(Log!B72,"HH:MM"))&amp;"&gt;"&amp;TEXT(Log!B72,"HH:MM") &amp;" &lt;BAND:"&amp;LEN(Log!D72)&amp;"&gt;"&amp;Log!D72&amp;" &lt;FREQ:"&amp;LEN(Log!E72)&amp;"&gt;"&amp;Log!E72&amp;" &lt;MODE:"&amp;LEN(UPPER(Log!F72))&amp;"&gt;"&amp;UPPER(Log!F72)&amp;"&lt;CALL:"&amp;LEN(UPPER(Log!C72))&amp;"&gt;"&amp;UPPER(Log!C72)&amp;" &lt;QTH:"&amp;LEN(UPPER(Log!G72))&amp;"&gt;"&amp;UPPER(Log!G72)&amp;" &lt;NUMBER:"&amp;LEN(Log!H72)&amp;"&gt;"&amp;Log!H72&amp;" &lt;MY_CALL:"&amp;LEN(Setup!$B$7)&amp;"&gt;"&amp;Setup!$B$7&amp;" &lt;RST_SENT:"&amp;LEN(Log!P72)&amp;"&gt;"&amp;Log!P72&amp;" &lt;RST_RCVD:"&amp;LEN(Log!Q72)&amp;"&gt;"&amp;Log!Q72&amp;" &lt;CALL_FROM:"&amp;LEN(Log!I72)&amp;"&gt;"&amp;Log!I72&amp;" &lt;COMMENT:"&amp;LEN(Log!J72)&amp;"&gt;"&amp;Log!J72&amp;" &lt;CALL_TO:"&amp;LEN(Log!K72)&amp;"&gt;"&amp;Log!K72&amp;" &lt;TYP:"&amp;LEN(Log!L72)&amp;"&gt;"&amp;Log!L72&amp;" &lt;FREQ_TX:"&amp;LEN(Log!M72)&amp;"&gt;"&amp;Log!M72&amp;" &lt;PROP_MODE:"&amp;LEN(Log!N72)&amp;"&gt;"&amp;Log!N72&amp;" &lt;eor&gt;","")</f>
        <v/>
      </c>
    </row>
    <row r="76" spans="1:1" x14ac:dyDescent="0.25">
      <c r="A76" s="2" t="str">
        <f>IF(COUNTA(Log!C73)&gt;0," &lt;QSO_DATE:"&amp;LEN(TEXT(Log!A73,"TT.MM.JJJJ"))&amp;"&gt;"&amp;TEXT(Log!A73,"TT.MM.JJJJ")&amp;" &lt;TIME_ON:"&amp;LEN(TEXT(Log!B73,"HH:MM"))&amp;"&gt;"&amp;TEXT(Log!B73,"HH:MM") &amp;" &lt;BAND:"&amp;LEN(Log!D73)&amp;"&gt;"&amp;Log!D73&amp;" &lt;FREQ:"&amp;LEN(Log!E73)&amp;"&gt;"&amp;Log!E73&amp;" &lt;MODE:"&amp;LEN(UPPER(Log!F73))&amp;"&gt;"&amp;UPPER(Log!F73)&amp;"&lt;CALL:"&amp;LEN(UPPER(Log!C73))&amp;"&gt;"&amp;UPPER(Log!C73)&amp;" &lt;QTH:"&amp;LEN(UPPER(Log!G73))&amp;"&gt;"&amp;UPPER(Log!G73)&amp;" &lt;NUMBER:"&amp;LEN(Log!H73)&amp;"&gt;"&amp;Log!H73&amp;" &lt;MY_CALL:"&amp;LEN(Setup!$B$7)&amp;"&gt;"&amp;Setup!$B$7&amp;" &lt;RST_SENT:"&amp;LEN(Log!P73)&amp;"&gt;"&amp;Log!P73&amp;" &lt;RST_RCVD:"&amp;LEN(Log!Q73)&amp;"&gt;"&amp;Log!Q73&amp;" &lt;CALL_FROM:"&amp;LEN(Log!I73)&amp;"&gt;"&amp;Log!I73&amp;" &lt;COMMENT:"&amp;LEN(Log!J73)&amp;"&gt;"&amp;Log!J73&amp;" &lt;CALL_TO:"&amp;LEN(Log!K73)&amp;"&gt;"&amp;Log!K73&amp;" &lt;TYP:"&amp;LEN(Log!L73)&amp;"&gt;"&amp;Log!L73&amp;" &lt;FREQ_TX:"&amp;LEN(Log!M73)&amp;"&gt;"&amp;Log!M73&amp;" &lt;PROP_MODE:"&amp;LEN(Log!N73)&amp;"&gt;"&amp;Log!N73&amp;" &lt;eor&gt;","")</f>
        <v/>
      </c>
    </row>
    <row r="77" spans="1:1" x14ac:dyDescent="0.25">
      <c r="A77" s="2" t="str">
        <f>IF(COUNTA(Log!C74)&gt;0," &lt;QSO_DATE:"&amp;LEN(TEXT(Log!A74,"TT.MM.JJJJ"))&amp;"&gt;"&amp;TEXT(Log!A74,"TT.MM.JJJJ")&amp;" &lt;TIME_ON:"&amp;LEN(TEXT(Log!B74,"HH:MM"))&amp;"&gt;"&amp;TEXT(Log!B74,"HH:MM") &amp;" &lt;BAND:"&amp;LEN(Log!D74)&amp;"&gt;"&amp;Log!D74&amp;" &lt;FREQ:"&amp;LEN(Log!E74)&amp;"&gt;"&amp;Log!E74&amp;" &lt;MODE:"&amp;LEN(UPPER(Log!F74))&amp;"&gt;"&amp;UPPER(Log!F74)&amp;"&lt;CALL:"&amp;LEN(UPPER(Log!C74))&amp;"&gt;"&amp;UPPER(Log!C74)&amp;" &lt;QTH:"&amp;LEN(UPPER(Log!G74))&amp;"&gt;"&amp;UPPER(Log!G74)&amp;" &lt;NUMBER:"&amp;LEN(Log!H74)&amp;"&gt;"&amp;Log!H74&amp;" &lt;MY_CALL:"&amp;LEN(Setup!$B$7)&amp;"&gt;"&amp;Setup!$B$7&amp;" &lt;RST_SENT:"&amp;LEN(Log!P74)&amp;"&gt;"&amp;Log!P74&amp;" &lt;RST_RCVD:"&amp;LEN(Log!Q74)&amp;"&gt;"&amp;Log!Q74&amp;" &lt;CALL_FROM:"&amp;LEN(Log!I74)&amp;"&gt;"&amp;Log!I74&amp;" &lt;COMMENT:"&amp;LEN(Log!J74)&amp;"&gt;"&amp;Log!J74&amp;" &lt;CALL_TO:"&amp;LEN(Log!K74)&amp;"&gt;"&amp;Log!K74&amp;" &lt;TYP:"&amp;LEN(Log!L74)&amp;"&gt;"&amp;Log!L74&amp;" &lt;FREQ_TX:"&amp;LEN(Log!M74)&amp;"&gt;"&amp;Log!M74&amp;" &lt;PROP_MODE:"&amp;LEN(Log!N74)&amp;"&gt;"&amp;Log!N74&amp;" &lt;eor&gt;","")</f>
        <v/>
      </c>
    </row>
    <row r="78" spans="1:1" x14ac:dyDescent="0.25">
      <c r="A78" s="2" t="str">
        <f>IF(COUNTA(Log!C75)&gt;0," &lt;QSO_DATE:"&amp;LEN(TEXT(Log!A75,"TT.MM.JJJJ"))&amp;"&gt;"&amp;TEXT(Log!A75,"TT.MM.JJJJ")&amp;" &lt;TIME_ON:"&amp;LEN(TEXT(Log!B75,"HH:MM"))&amp;"&gt;"&amp;TEXT(Log!B75,"HH:MM") &amp;" &lt;BAND:"&amp;LEN(Log!D75)&amp;"&gt;"&amp;Log!D75&amp;" &lt;FREQ:"&amp;LEN(Log!E75)&amp;"&gt;"&amp;Log!E75&amp;" &lt;MODE:"&amp;LEN(UPPER(Log!F75))&amp;"&gt;"&amp;UPPER(Log!F75)&amp;"&lt;CALL:"&amp;LEN(UPPER(Log!C75))&amp;"&gt;"&amp;UPPER(Log!C75)&amp;" &lt;QTH:"&amp;LEN(UPPER(Log!G75))&amp;"&gt;"&amp;UPPER(Log!G75)&amp;" &lt;NUMBER:"&amp;LEN(Log!H75)&amp;"&gt;"&amp;Log!H75&amp;" &lt;MY_CALL:"&amp;LEN(Setup!$B$7)&amp;"&gt;"&amp;Setup!$B$7&amp;" &lt;RST_SENT:"&amp;LEN(Log!P75)&amp;"&gt;"&amp;Log!P75&amp;" &lt;RST_RCVD:"&amp;LEN(Log!Q75)&amp;"&gt;"&amp;Log!Q75&amp;" &lt;CALL_FROM:"&amp;LEN(Log!I75)&amp;"&gt;"&amp;Log!I75&amp;" &lt;COMMENT:"&amp;LEN(Log!J75)&amp;"&gt;"&amp;Log!J75&amp;" &lt;CALL_TO:"&amp;LEN(Log!K75)&amp;"&gt;"&amp;Log!K75&amp;" &lt;TYP:"&amp;LEN(Log!L75)&amp;"&gt;"&amp;Log!L75&amp;" &lt;FREQ_TX:"&amp;LEN(Log!M75)&amp;"&gt;"&amp;Log!M75&amp;" &lt;PROP_MODE:"&amp;LEN(Log!N75)&amp;"&gt;"&amp;Log!N75&amp;" &lt;eor&gt;","")</f>
        <v/>
      </c>
    </row>
    <row r="79" spans="1:1" x14ac:dyDescent="0.25">
      <c r="A79" s="2" t="str">
        <f>IF(COUNTA(Log!C76)&gt;0," &lt;QSO_DATE:"&amp;LEN(TEXT(Log!A76,"TT.MM.JJJJ"))&amp;"&gt;"&amp;TEXT(Log!A76,"TT.MM.JJJJ")&amp;" &lt;TIME_ON:"&amp;LEN(TEXT(Log!B76,"HH:MM"))&amp;"&gt;"&amp;TEXT(Log!B76,"HH:MM") &amp;" &lt;BAND:"&amp;LEN(Log!D76)&amp;"&gt;"&amp;Log!D76&amp;" &lt;FREQ:"&amp;LEN(Log!E76)&amp;"&gt;"&amp;Log!E76&amp;" &lt;MODE:"&amp;LEN(UPPER(Log!F76))&amp;"&gt;"&amp;UPPER(Log!F76)&amp;"&lt;CALL:"&amp;LEN(UPPER(Log!C76))&amp;"&gt;"&amp;UPPER(Log!C76)&amp;" &lt;QTH:"&amp;LEN(UPPER(Log!G76))&amp;"&gt;"&amp;UPPER(Log!G76)&amp;" &lt;NUMBER:"&amp;LEN(Log!H76)&amp;"&gt;"&amp;Log!H76&amp;" &lt;MY_CALL:"&amp;LEN(Setup!$B$7)&amp;"&gt;"&amp;Setup!$B$7&amp;" &lt;RST_SENT:"&amp;LEN(Log!P76)&amp;"&gt;"&amp;Log!P76&amp;" &lt;RST_RCVD:"&amp;LEN(Log!Q76)&amp;"&gt;"&amp;Log!Q76&amp;" &lt;CALL_FROM:"&amp;LEN(Log!I76)&amp;"&gt;"&amp;Log!I76&amp;" &lt;COMMENT:"&amp;LEN(Log!J76)&amp;"&gt;"&amp;Log!J76&amp;" &lt;CALL_TO:"&amp;LEN(Log!K76)&amp;"&gt;"&amp;Log!K76&amp;" &lt;TYP:"&amp;LEN(Log!L76)&amp;"&gt;"&amp;Log!L76&amp;" &lt;FREQ_TX:"&amp;LEN(Log!M76)&amp;"&gt;"&amp;Log!M76&amp;" &lt;PROP_MODE:"&amp;LEN(Log!N76)&amp;"&gt;"&amp;Log!N76&amp;" &lt;eor&gt;","")</f>
        <v/>
      </c>
    </row>
    <row r="80" spans="1:1" x14ac:dyDescent="0.25">
      <c r="A80" s="2" t="str">
        <f>IF(COUNTA(Log!C77)&gt;0," &lt;QSO_DATE:"&amp;LEN(TEXT(Log!A77,"TT.MM.JJJJ"))&amp;"&gt;"&amp;TEXT(Log!A77,"TT.MM.JJJJ")&amp;" &lt;TIME_ON:"&amp;LEN(TEXT(Log!B77,"HH:MM"))&amp;"&gt;"&amp;TEXT(Log!B77,"HH:MM") &amp;" &lt;BAND:"&amp;LEN(Log!D77)&amp;"&gt;"&amp;Log!D77&amp;" &lt;FREQ:"&amp;LEN(Log!E77)&amp;"&gt;"&amp;Log!E77&amp;" &lt;MODE:"&amp;LEN(UPPER(Log!F77))&amp;"&gt;"&amp;UPPER(Log!F77)&amp;"&lt;CALL:"&amp;LEN(UPPER(Log!C77))&amp;"&gt;"&amp;UPPER(Log!C77)&amp;" &lt;QTH:"&amp;LEN(UPPER(Log!G77))&amp;"&gt;"&amp;UPPER(Log!G77)&amp;" &lt;NUMBER:"&amp;LEN(Log!H77)&amp;"&gt;"&amp;Log!H77&amp;" &lt;MY_CALL:"&amp;LEN(Setup!$B$7)&amp;"&gt;"&amp;Setup!$B$7&amp;" &lt;RST_SENT:"&amp;LEN(Log!P77)&amp;"&gt;"&amp;Log!P77&amp;" &lt;RST_RCVD:"&amp;LEN(Log!Q77)&amp;"&gt;"&amp;Log!Q77&amp;" &lt;CALL_FROM:"&amp;LEN(Log!I77)&amp;"&gt;"&amp;Log!I77&amp;" &lt;COMMENT:"&amp;LEN(Log!J77)&amp;"&gt;"&amp;Log!J77&amp;" &lt;CALL_TO:"&amp;LEN(Log!K77)&amp;"&gt;"&amp;Log!K77&amp;" &lt;TYP:"&amp;LEN(Log!L77)&amp;"&gt;"&amp;Log!L77&amp;" &lt;FREQ_TX:"&amp;LEN(Log!M77)&amp;"&gt;"&amp;Log!M77&amp;" &lt;PROP_MODE:"&amp;LEN(Log!N77)&amp;"&gt;"&amp;Log!N77&amp;" &lt;eor&gt;","")</f>
        <v/>
      </c>
    </row>
    <row r="81" spans="1:1" x14ac:dyDescent="0.25">
      <c r="A81" s="2" t="str">
        <f>IF(COUNTA(Log!C78)&gt;0," &lt;QSO_DATE:"&amp;LEN(TEXT(Log!A78,"TT.MM.JJJJ"))&amp;"&gt;"&amp;TEXT(Log!A78,"TT.MM.JJJJ")&amp;" &lt;TIME_ON:"&amp;LEN(TEXT(Log!B78,"HH:MM"))&amp;"&gt;"&amp;TEXT(Log!B78,"HH:MM") &amp;" &lt;BAND:"&amp;LEN(Log!D78)&amp;"&gt;"&amp;Log!D78&amp;" &lt;FREQ:"&amp;LEN(Log!E78)&amp;"&gt;"&amp;Log!E78&amp;" &lt;MODE:"&amp;LEN(UPPER(Log!F78))&amp;"&gt;"&amp;UPPER(Log!F78)&amp;"&lt;CALL:"&amp;LEN(UPPER(Log!C78))&amp;"&gt;"&amp;UPPER(Log!C78)&amp;" &lt;QTH:"&amp;LEN(UPPER(Log!G78))&amp;"&gt;"&amp;UPPER(Log!G78)&amp;" &lt;NUMBER:"&amp;LEN(Log!H78)&amp;"&gt;"&amp;Log!H78&amp;" &lt;MY_CALL:"&amp;LEN(Setup!$B$7)&amp;"&gt;"&amp;Setup!$B$7&amp;" &lt;RST_SENT:"&amp;LEN(Log!P78)&amp;"&gt;"&amp;Log!P78&amp;" &lt;RST_RCVD:"&amp;LEN(Log!Q78)&amp;"&gt;"&amp;Log!Q78&amp;" &lt;CALL_FROM:"&amp;LEN(Log!I78)&amp;"&gt;"&amp;Log!I78&amp;" &lt;COMMENT:"&amp;LEN(Log!J78)&amp;"&gt;"&amp;Log!J78&amp;" &lt;CALL_TO:"&amp;LEN(Log!K78)&amp;"&gt;"&amp;Log!K78&amp;" &lt;TYP:"&amp;LEN(Log!L78)&amp;"&gt;"&amp;Log!L78&amp;" &lt;FREQ_TX:"&amp;LEN(Log!M78)&amp;"&gt;"&amp;Log!M78&amp;" &lt;PROP_MODE:"&amp;LEN(Log!N78)&amp;"&gt;"&amp;Log!N78&amp;" &lt;eor&gt;","")</f>
        <v/>
      </c>
    </row>
    <row r="82" spans="1:1" x14ac:dyDescent="0.25">
      <c r="A82" s="2" t="str">
        <f>IF(COUNTA(Log!C79)&gt;0," &lt;QSO_DATE:"&amp;LEN(TEXT(Log!A79,"TT.MM.JJJJ"))&amp;"&gt;"&amp;TEXT(Log!A79,"TT.MM.JJJJ")&amp;" &lt;TIME_ON:"&amp;LEN(TEXT(Log!B79,"HH:MM"))&amp;"&gt;"&amp;TEXT(Log!B79,"HH:MM") &amp;" &lt;BAND:"&amp;LEN(Log!D79)&amp;"&gt;"&amp;Log!D79&amp;" &lt;FREQ:"&amp;LEN(Log!E79)&amp;"&gt;"&amp;Log!E79&amp;" &lt;MODE:"&amp;LEN(UPPER(Log!F79))&amp;"&gt;"&amp;UPPER(Log!F79)&amp;"&lt;CALL:"&amp;LEN(UPPER(Log!C79))&amp;"&gt;"&amp;UPPER(Log!C79)&amp;" &lt;QTH:"&amp;LEN(UPPER(Log!G79))&amp;"&gt;"&amp;UPPER(Log!G79)&amp;" &lt;NUMBER:"&amp;LEN(Log!H79)&amp;"&gt;"&amp;Log!H79&amp;" &lt;MY_CALL:"&amp;LEN(Setup!$B$7)&amp;"&gt;"&amp;Setup!$B$7&amp;" &lt;RST_SENT:"&amp;LEN(Log!P79)&amp;"&gt;"&amp;Log!P79&amp;" &lt;RST_RCVD:"&amp;LEN(Log!Q79)&amp;"&gt;"&amp;Log!Q79&amp;" &lt;CALL_FROM:"&amp;LEN(Log!I79)&amp;"&gt;"&amp;Log!I79&amp;" &lt;COMMENT:"&amp;LEN(Log!J79)&amp;"&gt;"&amp;Log!J79&amp;" &lt;CALL_TO:"&amp;LEN(Log!K79)&amp;"&gt;"&amp;Log!K79&amp;" &lt;TYP:"&amp;LEN(Log!L79)&amp;"&gt;"&amp;Log!L79&amp;" &lt;FREQ_TX:"&amp;LEN(Log!M79)&amp;"&gt;"&amp;Log!M79&amp;" &lt;PROP_MODE:"&amp;LEN(Log!N79)&amp;"&gt;"&amp;Log!N79&amp;" &lt;eor&gt;","")</f>
        <v/>
      </c>
    </row>
    <row r="83" spans="1:1" x14ac:dyDescent="0.25">
      <c r="A83" s="2" t="str">
        <f>IF(COUNTA(Log!C80)&gt;0," &lt;QSO_DATE:"&amp;LEN(TEXT(Log!A80,"TT.MM.JJJJ"))&amp;"&gt;"&amp;TEXT(Log!A80,"TT.MM.JJJJ")&amp;" &lt;TIME_ON:"&amp;LEN(TEXT(Log!B80,"HH:MM"))&amp;"&gt;"&amp;TEXT(Log!B80,"HH:MM") &amp;" &lt;BAND:"&amp;LEN(Log!D80)&amp;"&gt;"&amp;Log!D80&amp;" &lt;FREQ:"&amp;LEN(Log!E80)&amp;"&gt;"&amp;Log!E80&amp;" &lt;MODE:"&amp;LEN(UPPER(Log!F80))&amp;"&gt;"&amp;UPPER(Log!F80)&amp;"&lt;CALL:"&amp;LEN(UPPER(Log!C80))&amp;"&gt;"&amp;UPPER(Log!C80)&amp;" &lt;QTH:"&amp;LEN(UPPER(Log!G80))&amp;"&gt;"&amp;UPPER(Log!G80)&amp;" &lt;NUMBER:"&amp;LEN(Log!H80)&amp;"&gt;"&amp;Log!H80&amp;" &lt;MY_CALL:"&amp;LEN(Setup!$B$7)&amp;"&gt;"&amp;Setup!$B$7&amp;" &lt;RST_SENT:"&amp;LEN(Log!P80)&amp;"&gt;"&amp;Log!P80&amp;" &lt;RST_RCVD:"&amp;LEN(Log!Q80)&amp;"&gt;"&amp;Log!Q80&amp;" &lt;CALL_FROM:"&amp;LEN(Log!I80)&amp;"&gt;"&amp;Log!I80&amp;" &lt;COMMENT:"&amp;LEN(Log!J80)&amp;"&gt;"&amp;Log!J80&amp;" &lt;CALL_TO:"&amp;LEN(Log!K80)&amp;"&gt;"&amp;Log!K80&amp;" &lt;TYP:"&amp;LEN(Log!L80)&amp;"&gt;"&amp;Log!L80&amp;" &lt;FREQ_TX:"&amp;LEN(Log!M80)&amp;"&gt;"&amp;Log!M80&amp;" &lt;PROP_MODE:"&amp;LEN(Log!N80)&amp;"&gt;"&amp;Log!N80&amp;" &lt;eor&gt;","")</f>
        <v/>
      </c>
    </row>
    <row r="84" spans="1:1" x14ac:dyDescent="0.25">
      <c r="A84" s="2" t="str">
        <f>IF(COUNTA(Log!C81)&gt;0," &lt;QSO_DATE:"&amp;LEN(TEXT(Log!A81,"TT.MM.JJJJ"))&amp;"&gt;"&amp;TEXT(Log!A81,"TT.MM.JJJJ")&amp;" &lt;TIME_ON:"&amp;LEN(TEXT(Log!B81,"HH:MM"))&amp;"&gt;"&amp;TEXT(Log!B81,"HH:MM") &amp;" &lt;BAND:"&amp;LEN(Log!D81)&amp;"&gt;"&amp;Log!D81&amp;" &lt;FREQ:"&amp;LEN(Log!E81)&amp;"&gt;"&amp;Log!E81&amp;" &lt;MODE:"&amp;LEN(UPPER(Log!F81))&amp;"&gt;"&amp;UPPER(Log!F81)&amp;"&lt;CALL:"&amp;LEN(UPPER(Log!C81))&amp;"&gt;"&amp;UPPER(Log!C81)&amp;" &lt;QTH:"&amp;LEN(UPPER(Log!G81))&amp;"&gt;"&amp;UPPER(Log!G81)&amp;" &lt;NUMBER:"&amp;LEN(Log!H81)&amp;"&gt;"&amp;Log!H81&amp;" &lt;MY_CALL:"&amp;LEN(Setup!$B$7)&amp;"&gt;"&amp;Setup!$B$7&amp;" &lt;RST_SENT:"&amp;LEN(Log!P81)&amp;"&gt;"&amp;Log!P81&amp;" &lt;RST_RCVD:"&amp;LEN(Log!Q81)&amp;"&gt;"&amp;Log!Q81&amp;" &lt;CALL_FROM:"&amp;LEN(Log!I81)&amp;"&gt;"&amp;Log!I81&amp;" &lt;COMMENT:"&amp;LEN(Log!J81)&amp;"&gt;"&amp;Log!J81&amp;" &lt;CALL_TO:"&amp;LEN(Log!K81)&amp;"&gt;"&amp;Log!K81&amp;" &lt;TYP:"&amp;LEN(Log!L81)&amp;"&gt;"&amp;Log!L81&amp;" &lt;FREQ_TX:"&amp;LEN(Log!M81)&amp;"&gt;"&amp;Log!M81&amp;" &lt;PROP_MODE:"&amp;LEN(Log!N81)&amp;"&gt;"&amp;Log!N81&amp;" &lt;eor&gt;","")</f>
        <v/>
      </c>
    </row>
    <row r="85" spans="1:1" x14ac:dyDescent="0.25">
      <c r="A85" s="2" t="str">
        <f>IF(COUNTA(Log!C82)&gt;0," &lt;QSO_DATE:"&amp;LEN(TEXT(Log!A82,"TT.MM.JJJJ"))&amp;"&gt;"&amp;TEXT(Log!A82,"TT.MM.JJJJ")&amp;" &lt;TIME_ON:"&amp;LEN(TEXT(Log!B82,"HH:MM"))&amp;"&gt;"&amp;TEXT(Log!B82,"HH:MM") &amp;" &lt;BAND:"&amp;LEN(Log!D82)&amp;"&gt;"&amp;Log!D82&amp;" &lt;FREQ:"&amp;LEN(Log!E82)&amp;"&gt;"&amp;Log!E82&amp;" &lt;MODE:"&amp;LEN(UPPER(Log!F82))&amp;"&gt;"&amp;UPPER(Log!F82)&amp;"&lt;CALL:"&amp;LEN(UPPER(Log!C82))&amp;"&gt;"&amp;UPPER(Log!C82)&amp;" &lt;QTH:"&amp;LEN(UPPER(Log!G82))&amp;"&gt;"&amp;UPPER(Log!G82)&amp;" &lt;NUMBER:"&amp;LEN(Log!H82)&amp;"&gt;"&amp;Log!H82&amp;" &lt;MY_CALL:"&amp;LEN(Setup!$B$7)&amp;"&gt;"&amp;Setup!$B$7&amp;" &lt;RST_SENT:"&amp;LEN(Log!P82)&amp;"&gt;"&amp;Log!P82&amp;" &lt;RST_RCVD:"&amp;LEN(Log!Q82)&amp;"&gt;"&amp;Log!Q82&amp;" &lt;CALL_FROM:"&amp;LEN(Log!I82)&amp;"&gt;"&amp;Log!I82&amp;" &lt;COMMENT:"&amp;LEN(Log!J82)&amp;"&gt;"&amp;Log!J82&amp;" &lt;CALL_TO:"&amp;LEN(Log!K82)&amp;"&gt;"&amp;Log!K82&amp;" &lt;TYP:"&amp;LEN(Log!L82)&amp;"&gt;"&amp;Log!L82&amp;" &lt;FREQ_TX:"&amp;LEN(Log!M82)&amp;"&gt;"&amp;Log!M82&amp;" &lt;PROP_MODE:"&amp;LEN(Log!N82)&amp;"&gt;"&amp;Log!N82&amp;" &lt;eor&gt;","")</f>
        <v/>
      </c>
    </row>
    <row r="86" spans="1:1" x14ac:dyDescent="0.25">
      <c r="A86" s="2" t="str">
        <f>IF(COUNTA(Log!C83)&gt;0," &lt;QSO_DATE:"&amp;LEN(TEXT(Log!A83,"TT.MM.JJJJ"))&amp;"&gt;"&amp;TEXT(Log!A83,"TT.MM.JJJJ")&amp;" &lt;TIME_ON:"&amp;LEN(TEXT(Log!B83,"HH:MM"))&amp;"&gt;"&amp;TEXT(Log!B83,"HH:MM") &amp;" &lt;BAND:"&amp;LEN(Log!D83)&amp;"&gt;"&amp;Log!D83&amp;" &lt;FREQ:"&amp;LEN(Log!E83)&amp;"&gt;"&amp;Log!E83&amp;" &lt;MODE:"&amp;LEN(UPPER(Log!F83))&amp;"&gt;"&amp;UPPER(Log!F83)&amp;"&lt;CALL:"&amp;LEN(UPPER(Log!C83))&amp;"&gt;"&amp;UPPER(Log!C83)&amp;" &lt;QTH:"&amp;LEN(UPPER(Log!G83))&amp;"&gt;"&amp;UPPER(Log!G83)&amp;" &lt;NUMBER:"&amp;LEN(Log!H83)&amp;"&gt;"&amp;Log!H83&amp;" &lt;MY_CALL:"&amp;LEN(Setup!$B$7)&amp;"&gt;"&amp;Setup!$B$7&amp;" &lt;RST_SENT:"&amp;LEN(Log!P83)&amp;"&gt;"&amp;Log!P83&amp;" &lt;RST_RCVD:"&amp;LEN(Log!Q83)&amp;"&gt;"&amp;Log!Q83&amp;" &lt;CALL_FROM:"&amp;LEN(Log!I83)&amp;"&gt;"&amp;Log!I83&amp;" &lt;COMMENT:"&amp;LEN(Log!J83)&amp;"&gt;"&amp;Log!J83&amp;" &lt;CALL_TO:"&amp;LEN(Log!K83)&amp;"&gt;"&amp;Log!K83&amp;" &lt;TYP:"&amp;LEN(Log!L83)&amp;"&gt;"&amp;Log!L83&amp;" &lt;FREQ_TX:"&amp;LEN(Log!M83)&amp;"&gt;"&amp;Log!M83&amp;" &lt;PROP_MODE:"&amp;LEN(Log!N83)&amp;"&gt;"&amp;Log!N83&amp;" &lt;eor&gt;","")</f>
        <v/>
      </c>
    </row>
    <row r="87" spans="1:1" x14ac:dyDescent="0.25">
      <c r="A87" s="2" t="str">
        <f>IF(COUNTA(Log!C84)&gt;0," &lt;QSO_DATE:"&amp;LEN(TEXT(Log!A84,"TT.MM.JJJJ"))&amp;"&gt;"&amp;TEXT(Log!A84,"TT.MM.JJJJ")&amp;" &lt;TIME_ON:"&amp;LEN(TEXT(Log!B84,"HH:MM"))&amp;"&gt;"&amp;TEXT(Log!B84,"HH:MM") &amp;" &lt;BAND:"&amp;LEN(Log!D84)&amp;"&gt;"&amp;Log!D84&amp;" &lt;FREQ:"&amp;LEN(Log!E84)&amp;"&gt;"&amp;Log!E84&amp;" &lt;MODE:"&amp;LEN(UPPER(Log!F84))&amp;"&gt;"&amp;UPPER(Log!F84)&amp;"&lt;CALL:"&amp;LEN(UPPER(Log!C84))&amp;"&gt;"&amp;UPPER(Log!C84)&amp;" &lt;QTH:"&amp;LEN(UPPER(Log!G84))&amp;"&gt;"&amp;UPPER(Log!G84)&amp;" &lt;NUMBER:"&amp;LEN(Log!H84)&amp;"&gt;"&amp;Log!H84&amp;" &lt;MY_CALL:"&amp;LEN(Setup!$B$7)&amp;"&gt;"&amp;Setup!$B$7&amp;" &lt;RST_SENT:"&amp;LEN(Log!P84)&amp;"&gt;"&amp;Log!P84&amp;" &lt;RST_RCVD:"&amp;LEN(Log!Q84)&amp;"&gt;"&amp;Log!Q84&amp;" &lt;CALL_FROM:"&amp;LEN(Log!I84)&amp;"&gt;"&amp;Log!I84&amp;" &lt;COMMENT:"&amp;LEN(Log!J84)&amp;"&gt;"&amp;Log!J84&amp;" &lt;CALL_TO:"&amp;LEN(Log!K84)&amp;"&gt;"&amp;Log!K84&amp;" &lt;TYP:"&amp;LEN(Log!L84)&amp;"&gt;"&amp;Log!L84&amp;" &lt;FREQ_TX:"&amp;LEN(Log!M84)&amp;"&gt;"&amp;Log!M84&amp;" &lt;PROP_MODE:"&amp;LEN(Log!N84)&amp;"&gt;"&amp;Log!N84&amp;" &lt;eor&gt;","")</f>
        <v/>
      </c>
    </row>
    <row r="88" spans="1:1" x14ac:dyDescent="0.25">
      <c r="A88" s="2" t="str">
        <f>IF(COUNTA(Log!C85)&gt;0," &lt;QSO_DATE:"&amp;LEN(TEXT(Log!A85,"TT.MM.JJJJ"))&amp;"&gt;"&amp;TEXT(Log!A85,"TT.MM.JJJJ")&amp;" &lt;TIME_ON:"&amp;LEN(TEXT(Log!B85,"HH:MM"))&amp;"&gt;"&amp;TEXT(Log!B85,"HH:MM") &amp;" &lt;BAND:"&amp;LEN(Log!D85)&amp;"&gt;"&amp;Log!D85&amp;" &lt;FREQ:"&amp;LEN(Log!E85)&amp;"&gt;"&amp;Log!E85&amp;" &lt;MODE:"&amp;LEN(UPPER(Log!F85))&amp;"&gt;"&amp;UPPER(Log!F85)&amp;"&lt;CALL:"&amp;LEN(UPPER(Log!C85))&amp;"&gt;"&amp;UPPER(Log!C85)&amp;" &lt;QTH:"&amp;LEN(UPPER(Log!G85))&amp;"&gt;"&amp;UPPER(Log!G85)&amp;" &lt;NUMBER:"&amp;LEN(Log!H85)&amp;"&gt;"&amp;Log!H85&amp;" &lt;MY_CALL:"&amp;LEN(Setup!$B$7)&amp;"&gt;"&amp;Setup!$B$7&amp;" &lt;RST_SENT:"&amp;LEN(Log!P85)&amp;"&gt;"&amp;Log!P85&amp;" &lt;RST_RCVD:"&amp;LEN(Log!Q85)&amp;"&gt;"&amp;Log!Q85&amp;" &lt;CALL_FROM:"&amp;LEN(Log!I85)&amp;"&gt;"&amp;Log!I85&amp;" &lt;COMMENT:"&amp;LEN(Log!J85)&amp;"&gt;"&amp;Log!J85&amp;" &lt;CALL_TO:"&amp;LEN(Log!K85)&amp;"&gt;"&amp;Log!K85&amp;" &lt;TYP:"&amp;LEN(Log!L85)&amp;"&gt;"&amp;Log!L85&amp;" &lt;FREQ_TX:"&amp;LEN(Log!M85)&amp;"&gt;"&amp;Log!M85&amp;" &lt;PROP_MODE:"&amp;LEN(Log!N85)&amp;"&gt;"&amp;Log!N85&amp;" &lt;eor&gt;","")</f>
        <v/>
      </c>
    </row>
    <row r="89" spans="1:1" x14ac:dyDescent="0.25">
      <c r="A89" s="2" t="str">
        <f>IF(COUNTA(Log!C86)&gt;0," &lt;QSO_DATE:"&amp;LEN(TEXT(Log!A86,"TT.MM.JJJJ"))&amp;"&gt;"&amp;TEXT(Log!A86,"TT.MM.JJJJ")&amp;" &lt;TIME_ON:"&amp;LEN(TEXT(Log!B86,"HH:MM"))&amp;"&gt;"&amp;TEXT(Log!B86,"HH:MM") &amp;" &lt;BAND:"&amp;LEN(Log!D86)&amp;"&gt;"&amp;Log!D86&amp;" &lt;FREQ:"&amp;LEN(Log!E86)&amp;"&gt;"&amp;Log!E86&amp;" &lt;MODE:"&amp;LEN(UPPER(Log!F86))&amp;"&gt;"&amp;UPPER(Log!F86)&amp;"&lt;CALL:"&amp;LEN(UPPER(Log!C86))&amp;"&gt;"&amp;UPPER(Log!C86)&amp;" &lt;QTH:"&amp;LEN(UPPER(Log!G86))&amp;"&gt;"&amp;UPPER(Log!G86)&amp;" &lt;NUMBER:"&amp;LEN(Log!H86)&amp;"&gt;"&amp;Log!H86&amp;" &lt;MY_CALL:"&amp;LEN(Setup!$B$7)&amp;"&gt;"&amp;Setup!$B$7&amp;" &lt;RST_SENT:"&amp;LEN(Log!P86)&amp;"&gt;"&amp;Log!P86&amp;" &lt;RST_RCVD:"&amp;LEN(Log!Q86)&amp;"&gt;"&amp;Log!Q86&amp;" &lt;CALL_FROM:"&amp;LEN(Log!I86)&amp;"&gt;"&amp;Log!I86&amp;" &lt;COMMENT:"&amp;LEN(Log!J86)&amp;"&gt;"&amp;Log!J86&amp;" &lt;CALL_TO:"&amp;LEN(Log!K86)&amp;"&gt;"&amp;Log!K86&amp;" &lt;TYP:"&amp;LEN(Log!L86)&amp;"&gt;"&amp;Log!L86&amp;" &lt;FREQ_TX:"&amp;LEN(Log!M86)&amp;"&gt;"&amp;Log!M86&amp;" &lt;PROP_MODE:"&amp;LEN(Log!N86)&amp;"&gt;"&amp;Log!N86&amp;" &lt;eor&gt;","")</f>
        <v/>
      </c>
    </row>
    <row r="90" spans="1:1" x14ac:dyDescent="0.25">
      <c r="A90" s="2" t="str">
        <f>IF(COUNTA(Log!C87)&gt;0," &lt;QSO_DATE:"&amp;LEN(TEXT(Log!A87,"TT.MM.JJJJ"))&amp;"&gt;"&amp;TEXT(Log!A87,"TT.MM.JJJJ")&amp;" &lt;TIME_ON:"&amp;LEN(TEXT(Log!B87,"HH:MM"))&amp;"&gt;"&amp;TEXT(Log!B87,"HH:MM") &amp;" &lt;BAND:"&amp;LEN(Log!D87)&amp;"&gt;"&amp;Log!D87&amp;" &lt;FREQ:"&amp;LEN(Log!E87)&amp;"&gt;"&amp;Log!E87&amp;" &lt;MODE:"&amp;LEN(UPPER(Log!F87))&amp;"&gt;"&amp;UPPER(Log!F87)&amp;"&lt;CALL:"&amp;LEN(UPPER(Log!C87))&amp;"&gt;"&amp;UPPER(Log!C87)&amp;" &lt;QTH:"&amp;LEN(UPPER(Log!G87))&amp;"&gt;"&amp;UPPER(Log!G87)&amp;" &lt;NUMBER:"&amp;LEN(Log!H87)&amp;"&gt;"&amp;Log!H87&amp;" &lt;MY_CALL:"&amp;LEN(Setup!$B$7)&amp;"&gt;"&amp;Setup!$B$7&amp;" &lt;RST_SENT:"&amp;LEN(Log!P87)&amp;"&gt;"&amp;Log!P87&amp;" &lt;RST_RCVD:"&amp;LEN(Log!Q87)&amp;"&gt;"&amp;Log!Q87&amp;" &lt;CALL_FROM:"&amp;LEN(Log!I87)&amp;"&gt;"&amp;Log!I87&amp;" &lt;COMMENT:"&amp;LEN(Log!J87)&amp;"&gt;"&amp;Log!J87&amp;" &lt;CALL_TO:"&amp;LEN(Log!K87)&amp;"&gt;"&amp;Log!K87&amp;" &lt;TYP:"&amp;LEN(Log!L87)&amp;"&gt;"&amp;Log!L87&amp;" &lt;FREQ_TX:"&amp;LEN(Log!M87)&amp;"&gt;"&amp;Log!M87&amp;" &lt;PROP_MODE:"&amp;LEN(Log!N87)&amp;"&gt;"&amp;Log!N87&amp;" &lt;eor&gt;","")</f>
        <v/>
      </c>
    </row>
    <row r="91" spans="1:1" x14ac:dyDescent="0.25">
      <c r="A91" s="2" t="str">
        <f>IF(COUNTA(Log!C88)&gt;0," &lt;QSO_DATE:"&amp;LEN(TEXT(Log!A88,"TT.MM.JJJJ"))&amp;"&gt;"&amp;TEXT(Log!A88,"TT.MM.JJJJ")&amp;" &lt;TIME_ON:"&amp;LEN(TEXT(Log!B88,"HH:MM"))&amp;"&gt;"&amp;TEXT(Log!B88,"HH:MM") &amp;" &lt;BAND:"&amp;LEN(Log!D88)&amp;"&gt;"&amp;Log!D88&amp;" &lt;FREQ:"&amp;LEN(Log!E88)&amp;"&gt;"&amp;Log!E88&amp;" &lt;MODE:"&amp;LEN(UPPER(Log!F88))&amp;"&gt;"&amp;UPPER(Log!F88)&amp;"&lt;CALL:"&amp;LEN(UPPER(Log!C88))&amp;"&gt;"&amp;UPPER(Log!C88)&amp;" &lt;QTH:"&amp;LEN(UPPER(Log!G88))&amp;"&gt;"&amp;UPPER(Log!G88)&amp;" &lt;NUMBER:"&amp;LEN(Log!H88)&amp;"&gt;"&amp;Log!H88&amp;" &lt;MY_CALL:"&amp;LEN(Setup!$B$7)&amp;"&gt;"&amp;Setup!$B$7&amp;" &lt;RST_SENT:"&amp;LEN(Log!P88)&amp;"&gt;"&amp;Log!P88&amp;" &lt;RST_RCVD:"&amp;LEN(Log!Q88)&amp;"&gt;"&amp;Log!Q88&amp;" &lt;CALL_FROM:"&amp;LEN(Log!I88)&amp;"&gt;"&amp;Log!I88&amp;" &lt;COMMENT:"&amp;LEN(Log!J88)&amp;"&gt;"&amp;Log!J88&amp;" &lt;CALL_TO:"&amp;LEN(Log!K88)&amp;"&gt;"&amp;Log!K88&amp;" &lt;TYP:"&amp;LEN(Log!L88)&amp;"&gt;"&amp;Log!L88&amp;" &lt;FREQ_TX:"&amp;LEN(Log!M88)&amp;"&gt;"&amp;Log!M88&amp;" &lt;PROP_MODE:"&amp;LEN(Log!N88)&amp;"&gt;"&amp;Log!N88&amp;" &lt;eor&gt;","")</f>
        <v/>
      </c>
    </row>
    <row r="92" spans="1:1" x14ac:dyDescent="0.25">
      <c r="A92" s="2" t="str">
        <f>IF(COUNTA(Log!C89)&gt;0," &lt;QSO_DATE:"&amp;LEN(TEXT(Log!A89,"TT.MM.JJJJ"))&amp;"&gt;"&amp;TEXT(Log!A89,"TT.MM.JJJJ")&amp;" &lt;TIME_ON:"&amp;LEN(TEXT(Log!B89,"HH:MM"))&amp;"&gt;"&amp;TEXT(Log!B89,"HH:MM") &amp;" &lt;BAND:"&amp;LEN(Log!D89)&amp;"&gt;"&amp;Log!D89&amp;" &lt;FREQ:"&amp;LEN(Log!E89)&amp;"&gt;"&amp;Log!E89&amp;" &lt;MODE:"&amp;LEN(UPPER(Log!F89))&amp;"&gt;"&amp;UPPER(Log!F89)&amp;"&lt;CALL:"&amp;LEN(UPPER(Log!C89))&amp;"&gt;"&amp;UPPER(Log!C89)&amp;" &lt;QTH:"&amp;LEN(UPPER(Log!G89))&amp;"&gt;"&amp;UPPER(Log!G89)&amp;" &lt;NUMBER:"&amp;LEN(Log!H89)&amp;"&gt;"&amp;Log!H89&amp;" &lt;MY_CALL:"&amp;LEN(Setup!$B$7)&amp;"&gt;"&amp;Setup!$B$7&amp;" &lt;RST_SENT:"&amp;LEN(Log!P89)&amp;"&gt;"&amp;Log!P89&amp;" &lt;RST_RCVD:"&amp;LEN(Log!Q89)&amp;"&gt;"&amp;Log!Q89&amp;" &lt;CALL_FROM:"&amp;LEN(Log!I89)&amp;"&gt;"&amp;Log!I89&amp;" &lt;COMMENT:"&amp;LEN(Log!J89)&amp;"&gt;"&amp;Log!J89&amp;" &lt;CALL_TO:"&amp;LEN(Log!K89)&amp;"&gt;"&amp;Log!K89&amp;" &lt;TYP:"&amp;LEN(Log!L89)&amp;"&gt;"&amp;Log!L89&amp;" &lt;FREQ_TX:"&amp;LEN(Log!M89)&amp;"&gt;"&amp;Log!M89&amp;" &lt;PROP_MODE:"&amp;LEN(Log!N89)&amp;"&gt;"&amp;Log!N89&amp;" &lt;eor&gt;","")</f>
        <v/>
      </c>
    </row>
    <row r="93" spans="1:1" x14ac:dyDescent="0.25">
      <c r="A93" s="2" t="str">
        <f>IF(COUNTA(Log!C90)&gt;0," &lt;QSO_DATE:"&amp;LEN(TEXT(Log!A90,"TT.MM.JJJJ"))&amp;"&gt;"&amp;TEXT(Log!A90,"TT.MM.JJJJ")&amp;" &lt;TIME_ON:"&amp;LEN(TEXT(Log!B90,"HH:MM"))&amp;"&gt;"&amp;TEXT(Log!B90,"HH:MM") &amp;" &lt;BAND:"&amp;LEN(Log!D90)&amp;"&gt;"&amp;Log!D90&amp;" &lt;FREQ:"&amp;LEN(Log!E90)&amp;"&gt;"&amp;Log!E90&amp;" &lt;MODE:"&amp;LEN(UPPER(Log!F90))&amp;"&gt;"&amp;UPPER(Log!F90)&amp;"&lt;CALL:"&amp;LEN(UPPER(Log!C90))&amp;"&gt;"&amp;UPPER(Log!C90)&amp;" &lt;QTH:"&amp;LEN(UPPER(Log!G90))&amp;"&gt;"&amp;UPPER(Log!G90)&amp;" &lt;NUMBER:"&amp;LEN(Log!H90)&amp;"&gt;"&amp;Log!H90&amp;" &lt;MY_CALL:"&amp;LEN(Setup!$B$7)&amp;"&gt;"&amp;Setup!$B$7&amp;" &lt;RST_SENT:"&amp;LEN(Log!P90)&amp;"&gt;"&amp;Log!P90&amp;" &lt;RST_RCVD:"&amp;LEN(Log!Q90)&amp;"&gt;"&amp;Log!Q90&amp;" &lt;CALL_FROM:"&amp;LEN(Log!I90)&amp;"&gt;"&amp;Log!I90&amp;" &lt;COMMENT:"&amp;LEN(Log!J90)&amp;"&gt;"&amp;Log!J90&amp;" &lt;CALL_TO:"&amp;LEN(Log!K90)&amp;"&gt;"&amp;Log!K90&amp;" &lt;TYP:"&amp;LEN(Log!L90)&amp;"&gt;"&amp;Log!L90&amp;" &lt;FREQ_TX:"&amp;LEN(Log!M90)&amp;"&gt;"&amp;Log!M90&amp;" &lt;PROP_MODE:"&amp;LEN(Log!N90)&amp;"&gt;"&amp;Log!N90&amp;" &lt;eor&gt;","")</f>
        <v/>
      </c>
    </row>
    <row r="94" spans="1:1" x14ac:dyDescent="0.25">
      <c r="A94" s="2" t="str">
        <f>IF(COUNTA(Log!C91)&gt;0," &lt;QSO_DATE:"&amp;LEN(TEXT(Log!A91,"TT.MM.JJJJ"))&amp;"&gt;"&amp;TEXT(Log!A91,"TT.MM.JJJJ")&amp;" &lt;TIME_ON:"&amp;LEN(TEXT(Log!B91,"HH:MM"))&amp;"&gt;"&amp;TEXT(Log!B91,"HH:MM") &amp;" &lt;BAND:"&amp;LEN(Log!D91)&amp;"&gt;"&amp;Log!D91&amp;" &lt;FREQ:"&amp;LEN(Log!E91)&amp;"&gt;"&amp;Log!E91&amp;" &lt;MODE:"&amp;LEN(UPPER(Log!F91))&amp;"&gt;"&amp;UPPER(Log!F91)&amp;"&lt;CALL:"&amp;LEN(UPPER(Log!C91))&amp;"&gt;"&amp;UPPER(Log!C91)&amp;" &lt;QTH:"&amp;LEN(UPPER(Log!G91))&amp;"&gt;"&amp;UPPER(Log!G91)&amp;" &lt;NUMBER:"&amp;LEN(Log!H91)&amp;"&gt;"&amp;Log!H91&amp;" &lt;MY_CALL:"&amp;LEN(Setup!$B$7)&amp;"&gt;"&amp;Setup!$B$7&amp;" &lt;RST_SENT:"&amp;LEN(Log!P91)&amp;"&gt;"&amp;Log!P91&amp;" &lt;RST_RCVD:"&amp;LEN(Log!Q91)&amp;"&gt;"&amp;Log!Q91&amp;" &lt;CALL_FROM:"&amp;LEN(Log!I91)&amp;"&gt;"&amp;Log!I91&amp;" &lt;COMMENT:"&amp;LEN(Log!J91)&amp;"&gt;"&amp;Log!J91&amp;" &lt;CALL_TO:"&amp;LEN(Log!K91)&amp;"&gt;"&amp;Log!K91&amp;" &lt;TYP:"&amp;LEN(Log!L91)&amp;"&gt;"&amp;Log!L91&amp;" &lt;FREQ_TX:"&amp;LEN(Log!M91)&amp;"&gt;"&amp;Log!M91&amp;" &lt;PROP_MODE:"&amp;LEN(Log!N91)&amp;"&gt;"&amp;Log!N91&amp;" &lt;eor&gt;","")</f>
        <v/>
      </c>
    </row>
    <row r="95" spans="1:1" x14ac:dyDescent="0.25">
      <c r="A95" s="2" t="str">
        <f>IF(COUNTA(Log!C92)&gt;0," &lt;QSO_DATE:"&amp;LEN(TEXT(Log!A92,"TT.MM.JJJJ"))&amp;"&gt;"&amp;TEXT(Log!A92,"TT.MM.JJJJ")&amp;" &lt;TIME_ON:"&amp;LEN(TEXT(Log!B92,"HH:MM"))&amp;"&gt;"&amp;TEXT(Log!B92,"HH:MM") &amp;" &lt;BAND:"&amp;LEN(Log!D92)&amp;"&gt;"&amp;Log!D92&amp;" &lt;FREQ:"&amp;LEN(Log!E92)&amp;"&gt;"&amp;Log!E92&amp;" &lt;MODE:"&amp;LEN(UPPER(Log!F92))&amp;"&gt;"&amp;UPPER(Log!F92)&amp;"&lt;CALL:"&amp;LEN(UPPER(Log!C92))&amp;"&gt;"&amp;UPPER(Log!C92)&amp;" &lt;QTH:"&amp;LEN(UPPER(Log!G92))&amp;"&gt;"&amp;UPPER(Log!G92)&amp;" &lt;NUMBER:"&amp;LEN(Log!H92)&amp;"&gt;"&amp;Log!H92&amp;" &lt;MY_CALL:"&amp;LEN(Setup!$B$7)&amp;"&gt;"&amp;Setup!$B$7&amp;" &lt;RST_SENT:"&amp;LEN(Log!P92)&amp;"&gt;"&amp;Log!P92&amp;" &lt;RST_RCVD:"&amp;LEN(Log!Q92)&amp;"&gt;"&amp;Log!Q92&amp;" &lt;CALL_FROM:"&amp;LEN(Log!I92)&amp;"&gt;"&amp;Log!I92&amp;" &lt;COMMENT:"&amp;LEN(Log!J92)&amp;"&gt;"&amp;Log!J92&amp;" &lt;CALL_TO:"&amp;LEN(Log!K92)&amp;"&gt;"&amp;Log!K92&amp;" &lt;TYP:"&amp;LEN(Log!L92)&amp;"&gt;"&amp;Log!L92&amp;" &lt;FREQ_TX:"&amp;LEN(Log!M92)&amp;"&gt;"&amp;Log!M92&amp;" &lt;PROP_MODE:"&amp;LEN(Log!N92)&amp;"&gt;"&amp;Log!N92&amp;" &lt;eor&gt;","")</f>
        <v/>
      </c>
    </row>
    <row r="96" spans="1:1" x14ac:dyDescent="0.25">
      <c r="A96" s="2" t="str">
        <f>IF(COUNTA(Log!C93)&gt;0," &lt;QSO_DATE:"&amp;LEN(TEXT(Log!A93,"TT.MM.JJJJ"))&amp;"&gt;"&amp;TEXT(Log!A93,"TT.MM.JJJJ")&amp;" &lt;TIME_ON:"&amp;LEN(TEXT(Log!B93,"HH:MM"))&amp;"&gt;"&amp;TEXT(Log!B93,"HH:MM") &amp;" &lt;BAND:"&amp;LEN(Log!D93)&amp;"&gt;"&amp;Log!D93&amp;" &lt;FREQ:"&amp;LEN(Log!E93)&amp;"&gt;"&amp;Log!E93&amp;" &lt;MODE:"&amp;LEN(UPPER(Log!F93))&amp;"&gt;"&amp;UPPER(Log!F93)&amp;"&lt;CALL:"&amp;LEN(UPPER(Log!C93))&amp;"&gt;"&amp;UPPER(Log!C93)&amp;" &lt;QTH:"&amp;LEN(UPPER(Log!G93))&amp;"&gt;"&amp;UPPER(Log!G93)&amp;" &lt;NUMBER:"&amp;LEN(Log!H93)&amp;"&gt;"&amp;Log!H93&amp;" &lt;MY_CALL:"&amp;LEN(Setup!$B$7)&amp;"&gt;"&amp;Setup!$B$7&amp;" &lt;RST_SENT:"&amp;LEN(Log!P93)&amp;"&gt;"&amp;Log!P93&amp;" &lt;RST_RCVD:"&amp;LEN(Log!Q93)&amp;"&gt;"&amp;Log!Q93&amp;" &lt;CALL_FROM:"&amp;LEN(Log!I93)&amp;"&gt;"&amp;Log!I93&amp;" &lt;COMMENT:"&amp;LEN(Log!J93)&amp;"&gt;"&amp;Log!J93&amp;" &lt;CALL_TO:"&amp;LEN(Log!K93)&amp;"&gt;"&amp;Log!K93&amp;" &lt;TYP:"&amp;LEN(Log!L93)&amp;"&gt;"&amp;Log!L93&amp;" &lt;FREQ_TX:"&amp;LEN(Log!M93)&amp;"&gt;"&amp;Log!M93&amp;" &lt;PROP_MODE:"&amp;LEN(Log!N93)&amp;"&gt;"&amp;Log!N93&amp;" &lt;eor&gt;","")</f>
        <v/>
      </c>
    </row>
    <row r="97" spans="1:1" x14ac:dyDescent="0.25">
      <c r="A97" s="2" t="str">
        <f>IF(COUNTA(Log!C94)&gt;0," &lt;QSO_DATE:"&amp;LEN(TEXT(Log!A94,"TT.MM.JJJJ"))&amp;"&gt;"&amp;TEXT(Log!A94,"TT.MM.JJJJ")&amp;" &lt;TIME_ON:"&amp;LEN(TEXT(Log!B94,"HH:MM"))&amp;"&gt;"&amp;TEXT(Log!B94,"HH:MM") &amp;" &lt;BAND:"&amp;LEN(Log!D94)&amp;"&gt;"&amp;Log!D94&amp;" &lt;FREQ:"&amp;LEN(Log!E94)&amp;"&gt;"&amp;Log!E94&amp;" &lt;MODE:"&amp;LEN(UPPER(Log!F94))&amp;"&gt;"&amp;UPPER(Log!F94)&amp;"&lt;CALL:"&amp;LEN(UPPER(Log!C94))&amp;"&gt;"&amp;UPPER(Log!C94)&amp;" &lt;QTH:"&amp;LEN(UPPER(Log!G94))&amp;"&gt;"&amp;UPPER(Log!G94)&amp;" &lt;NUMBER:"&amp;LEN(Log!H94)&amp;"&gt;"&amp;Log!H94&amp;" &lt;MY_CALL:"&amp;LEN(Setup!$B$7)&amp;"&gt;"&amp;Setup!$B$7&amp;" &lt;RST_SENT:"&amp;LEN(Log!P94)&amp;"&gt;"&amp;Log!P94&amp;" &lt;RST_RCVD:"&amp;LEN(Log!Q94)&amp;"&gt;"&amp;Log!Q94&amp;" &lt;CALL_FROM:"&amp;LEN(Log!I94)&amp;"&gt;"&amp;Log!I94&amp;" &lt;COMMENT:"&amp;LEN(Log!J94)&amp;"&gt;"&amp;Log!J94&amp;" &lt;CALL_TO:"&amp;LEN(Log!K94)&amp;"&gt;"&amp;Log!K94&amp;" &lt;TYP:"&amp;LEN(Log!L94)&amp;"&gt;"&amp;Log!L94&amp;" &lt;FREQ_TX:"&amp;LEN(Log!M94)&amp;"&gt;"&amp;Log!M94&amp;" &lt;PROP_MODE:"&amp;LEN(Log!N94)&amp;"&gt;"&amp;Log!N94&amp;" &lt;eor&gt;","")</f>
        <v/>
      </c>
    </row>
    <row r="98" spans="1:1" x14ac:dyDescent="0.25">
      <c r="A98" s="2" t="str">
        <f>IF(COUNTA(Log!C95)&gt;0," &lt;QSO_DATE:"&amp;LEN(TEXT(Log!A95,"TT.MM.JJJJ"))&amp;"&gt;"&amp;TEXT(Log!A95,"TT.MM.JJJJ")&amp;" &lt;TIME_ON:"&amp;LEN(TEXT(Log!B95,"HH:MM"))&amp;"&gt;"&amp;TEXT(Log!B95,"HH:MM") &amp;" &lt;BAND:"&amp;LEN(Log!D95)&amp;"&gt;"&amp;Log!D95&amp;" &lt;FREQ:"&amp;LEN(Log!E95)&amp;"&gt;"&amp;Log!E95&amp;" &lt;MODE:"&amp;LEN(UPPER(Log!F95))&amp;"&gt;"&amp;UPPER(Log!F95)&amp;"&lt;CALL:"&amp;LEN(UPPER(Log!C95))&amp;"&gt;"&amp;UPPER(Log!C95)&amp;" &lt;QTH:"&amp;LEN(UPPER(Log!G95))&amp;"&gt;"&amp;UPPER(Log!G95)&amp;" &lt;NUMBER:"&amp;LEN(Log!H95)&amp;"&gt;"&amp;Log!H95&amp;" &lt;MY_CALL:"&amp;LEN(Setup!$B$7)&amp;"&gt;"&amp;Setup!$B$7&amp;" &lt;RST_SENT:"&amp;LEN(Log!P95)&amp;"&gt;"&amp;Log!P95&amp;" &lt;RST_RCVD:"&amp;LEN(Log!Q95)&amp;"&gt;"&amp;Log!Q95&amp;" &lt;CALL_FROM:"&amp;LEN(Log!I95)&amp;"&gt;"&amp;Log!I95&amp;" &lt;COMMENT:"&amp;LEN(Log!J95)&amp;"&gt;"&amp;Log!J95&amp;" &lt;CALL_TO:"&amp;LEN(Log!K95)&amp;"&gt;"&amp;Log!K95&amp;" &lt;TYP:"&amp;LEN(Log!L95)&amp;"&gt;"&amp;Log!L95&amp;" &lt;FREQ_TX:"&amp;LEN(Log!M95)&amp;"&gt;"&amp;Log!M95&amp;" &lt;PROP_MODE:"&amp;LEN(Log!N95)&amp;"&gt;"&amp;Log!N95&amp;" &lt;eor&gt;","")</f>
        <v/>
      </c>
    </row>
    <row r="99" spans="1:1" x14ac:dyDescent="0.25">
      <c r="A99" s="2" t="str">
        <f>IF(COUNTA(Log!C96)&gt;0," &lt;QSO_DATE:"&amp;LEN(TEXT(Log!A96,"TT.MM.JJJJ"))&amp;"&gt;"&amp;TEXT(Log!A96,"TT.MM.JJJJ")&amp;" &lt;TIME_ON:"&amp;LEN(TEXT(Log!B96,"HH:MM"))&amp;"&gt;"&amp;TEXT(Log!B96,"HH:MM") &amp;" &lt;BAND:"&amp;LEN(Log!D96)&amp;"&gt;"&amp;Log!D96&amp;" &lt;FREQ:"&amp;LEN(Log!E96)&amp;"&gt;"&amp;Log!E96&amp;" &lt;MODE:"&amp;LEN(UPPER(Log!F96))&amp;"&gt;"&amp;UPPER(Log!F96)&amp;"&lt;CALL:"&amp;LEN(UPPER(Log!C96))&amp;"&gt;"&amp;UPPER(Log!C96)&amp;" &lt;QTH:"&amp;LEN(UPPER(Log!G96))&amp;"&gt;"&amp;UPPER(Log!G96)&amp;" &lt;NUMBER:"&amp;LEN(Log!H96)&amp;"&gt;"&amp;Log!H96&amp;" &lt;MY_CALL:"&amp;LEN(Setup!$B$7)&amp;"&gt;"&amp;Setup!$B$7&amp;" &lt;RST_SENT:"&amp;LEN(Log!P96)&amp;"&gt;"&amp;Log!P96&amp;" &lt;RST_RCVD:"&amp;LEN(Log!Q96)&amp;"&gt;"&amp;Log!Q96&amp;" &lt;CALL_FROM:"&amp;LEN(Log!I96)&amp;"&gt;"&amp;Log!I96&amp;" &lt;COMMENT:"&amp;LEN(Log!J96)&amp;"&gt;"&amp;Log!J96&amp;" &lt;CALL_TO:"&amp;LEN(Log!K96)&amp;"&gt;"&amp;Log!K96&amp;" &lt;TYP:"&amp;LEN(Log!L96)&amp;"&gt;"&amp;Log!L96&amp;" &lt;FREQ_TX:"&amp;LEN(Log!M96)&amp;"&gt;"&amp;Log!M96&amp;" &lt;PROP_MODE:"&amp;LEN(Log!N96)&amp;"&gt;"&amp;Log!N96&amp;" &lt;eor&gt;","")</f>
        <v/>
      </c>
    </row>
    <row r="100" spans="1:1" x14ac:dyDescent="0.25">
      <c r="A100" s="2" t="str">
        <f>IF(COUNTA(Log!C97)&gt;0," &lt;QSO_DATE:"&amp;LEN(TEXT(Log!A97,"TT.MM.JJJJ"))&amp;"&gt;"&amp;TEXT(Log!A97,"TT.MM.JJJJ")&amp;" &lt;TIME_ON:"&amp;LEN(TEXT(Log!B97,"HH:MM"))&amp;"&gt;"&amp;TEXT(Log!B97,"HH:MM") &amp;" &lt;BAND:"&amp;LEN(Log!D97)&amp;"&gt;"&amp;Log!D97&amp;" &lt;FREQ:"&amp;LEN(Log!E97)&amp;"&gt;"&amp;Log!E97&amp;" &lt;MODE:"&amp;LEN(UPPER(Log!F97))&amp;"&gt;"&amp;UPPER(Log!F97)&amp;"&lt;CALL:"&amp;LEN(UPPER(Log!C97))&amp;"&gt;"&amp;UPPER(Log!C97)&amp;" &lt;QTH:"&amp;LEN(UPPER(Log!G97))&amp;"&gt;"&amp;UPPER(Log!G97)&amp;" &lt;NUMBER:"&amp;LEN(Log!H97)&amp;"&gt;"&amp;Log!H97&amp;" &lt;MY_CALL:"&amp;LEN(Setup!$B$7)&amp;"&gt;"&amp;Setup!$B$7&amp;" &lt;RST_SENT:"&amp;LEN(Log!P97)&amp;"&gt;"&amp;Log!P97&amp;" &lt;RST_RCVD:"&amp;LEN(Log!Q97)&amp;"&gt;"&amp;Log!Q97&amp;" &lt;CALL_FROM:"&amp;LEN(Log!I97)&amp;"&gt;"&amp;Log!I97&amp;" &lt;COMMENT:"&amp;LEN(Log!J97)&amp;"&gt;"&amp;Log!J97&amp;" &lt;CALL_TO:"&amp;LEN(Log!K97)&amp;"&gt;"&amp;Log!K97&amp;" &lt;TYP:"&amp;LEN(Log!L97)&amp;"&gt;"&amp;Log!L97&amp;" &lt;FREQ_TX:"&amp;LEN(Log!M97)&amp;"&gt;"&amp;Log!M97&amp;" &lt;PROP_MODE:"&amp;LEN(Log!N97)&amp;"&gt;"&amp;Log!N97&amp;" &lt;eor&gt;","")</f>
        <v/>
      </c>
    </row>
    <row r="101" spans="1:1" x14ac:dyDescent="0.25">
      <c r="A101" s="2" t="str">
        <f>IF(COUNTA(Log!C98)&gt;0," &lt;QSO_DATE:"&amp;LEN(TEXT(Log!A98,"TT.MM.JJJJ"))&amp;"&gt;"&amp;TEXT(Log!A98,"TT.MM.JJJJ")&amp;" &lt;TIME_ON:"&amp;LEN(TEXT(Log!B98,"HH:MM"))&amp;"&gt;"&amp;TEXT(Log!B98,"HH:MM") &amp;" &lt;BAND:"&amp;LEN(Log!D98)&amp;"&gt;"&amp;Log!D98&amp;" &lt;FREQ:"&amp;LEN(Log!E98)&amp;"&gt;"&amp;Log!E98&amp;" &lt;MODE:"&amp;LEN(UPPER(Log!F98))&amp;"&gt;"&amp;UPPER(Log!F98)&amp;"&lt;CALL:"&amp;LEN(UPPER(Log!C98))&amp;"&gt;"&amp;UPPER(Log!C98)&amp;" &lt;QTH:"&amp;LEN(UPPER(Log!G98))&amp;"&gt;"&amp;UPPER(Log!G98)&amp;" &lt;NUMBER:"&amp;LEN(Log!H98)&amp;"&gt;"&amp;Log!H98&amp;" &lt;MY_CALL:"&amp;LEN(Setup!$B$7)&amp;"&gt;"&amp;Setup!$B$7&amp;" &lt;RST_SENT:"&amp;LEN(Log!P98)&amp;"&gt;"&amp;Log!P98&amp;" &lt;RST_RCVD:"&amp;LEN(Log!Q98)&amp;"&gt;"&amp;Log!Q98&amp;" &lt;CALL_FROM:"&amp;LEN(Log!I98)&amp;"&gt;"&amp;Log!I98&amp;" &lt;COMMENT:"&amp;LEN(Log!J98)&amp;"&gt;"&amp;Log!J98&amp;" &lt;CALL_TO:"&amp;LEN(Log!K98)&amp;"&gt;"&amp;Log!K98&amp;" &lt;TYP:"&amp;LEN(Log!L98)&amp;"&gt;"&amp;Log!L98&amp;" &lt;FREQ_TX:"&amp;LEN(Log!M98)&amp;"&gt;"&amp;Log!M98&amp;" &lt;PROP_MODE:"&amp;LEN(Log!N98)&amp;"&gt;"&amp;Log!N98&amp;" &lt;eor&gt;","")</f>
        <v/>
      </c>
    </row>
    <row r="102" spans="1:1" x14ac:dyDescent="0.25">
      <c r="A102" s="2" t="str">
        <f>IF(COUNTA(Log!C99)&gt;0," &lt;QSO_DATE:"&amp;LEN(TEXT(Log!A99,"TT.MM.JJJJ"))&amp;"&gt;"&amp;TEXT(Log!A99,"TT.MM.JJJJ")&amp;" &lt;TIME_ON:"&amp;LEN(TEXT(Log!B99,"HH:MM"))&amp;"&gt;"&amp;TEXT(Log!B99,"HH:MM") &amp;" &lt;BAND:"&amp;LEN(Log!D99)&amp;"&gt;"&amp;Log!D99&amp;" &lt;FREQ:"&amp;LEN(Log!E99)&amp;"&gt;"&amp;Log!E99&amp;" &lt;MODE:"&amp;LEN(UPPER(Log!F99))&amp;"&gt;"&amp;UPPER(Log!F99)&amp;"&lt;CALL:"&amp;LEN(UPPER(Log!C99))&amp;"&gt;"&amp;UPPER(Log!C99)&amp;" &lt;QTH:"&amp;LEN(UPPER(Log!G99))&amp;"&gt;"&amp;UPPER(Log!G99)&amp;" &lt;NUMBER:"&amp;LEN(Log!H99)&amp;"&gt;"&amp;Log!H99&amp;" &lt;MY_CALL:"&amp;LEN(Setup!$B$7)&amp;"&gt;"&amp;Setup!$B$7&amp;" &lt;RST_SENT:"&amp;LEN(Log!P99)&amp;"&gt;"&amp;Log!P99&amp;" &lt;RST_RCVD:"&amp;LEN(Log!Q99)&amp;"&gt;"&amp;Log!Q99&amp;" &lt;CALL_FROM:"&amp;LEN(Log!I99)&amp;"&gt;"&amp;Log!I99&amp;" &lt;COMMENT:"&amp;LEN(Log!J99)&amp;"&gt;"&amp;Log!J99&amp;" &lt;CALL_TO:"&amp;LEN(Log!K99)&amp;"&gt;"&amp;Log!K99&amp;" &lt;TYP:"&amp;LEN(Log!L99)&amp;"&gt;"&amp;Log!L99&amp;" &lt;FREQ_TX:"&amp;LEN(Log!M99)&amp;"&gt;"&amp;Log!M99&amp;" &lt;PROP_MODE:"&amp;LEN(Log!N99)&amp;"&gt;"&amp;Log!N99&amp;" &lt;eor&gt;","")</f>
        <v/>
      </c>
    </row>
    <row r="103" spans="1:1" x14ac:dyDescent="0.25">
      <c r="A103" s="2" t="str">
        <f>IF(COUNTA(Log!C100)&gt;0," &lt;QSO_DATE:"&amp;LEN(TEXT(Log!A100,"TT.MM.JJJJ"))&amp;"&gt;"&amp;TEXT(Log!A100,"TT.MM.JJJJ")&amp;" &lt;TIME_ON:"&amp;LEN(TEXT(Log!B100,"HH:MM"))&amp;"&gt;"&amp;TEXT(Log!B100,"HH:MM") &amp;" &lt;BAND:"&amp;LEN(Log!D100)&amp;"&gt;"&amp;Log!D100&amp;" &lt;FREQ:"&amp;LEN(Log!E100)&amp;"&gt;"&amp;Log!E100&amp;" &lt;MODE:"&amp;LEN(UPPER(Log!F100))&amp;"&gt;"&amp;UPPER(Log!F100)&amp;"&lt;CALL:"&amp;LEN(UPPER(Log!C100))&amp;"&gt;"&amp;UPPER(Log!C100)&amp;" &lt;QTH:"&amp;LEN(UPPER(Log!G100))&amp;"&gt;"&amp;UPPER(Log!G100)&amp;" &lt;NUMBER:"&amp;LEN(Log!H100)&amp;"&gt;"&amp;Log!H100&amp;" &lt;MY_CALL:"&amp;LEN(Setup!$B$7)&amp;"&gt;"&amp;Setup!$B$7&amp;" &lt;RST_SENT:"&amp;LEN(Log!P100)&amp;"&gt;"&amp;Log!P100&amp;" &lt;RST_RCVD:"&amp;LEN(Log!Q100)&amp;"&gt;"&amp;Log!Q100&amp;" &lt;CALL_FROM:"&amp;LEN(Log!I100)&amp;"&gt;"&amp;Log!I100&amp;" &lt;COMMENT:"&amp;LEN(Log!J100)&amp;"&gt;"&amp;Log!J100&amp;" &lt;CALL_TO:"&amp;LEN(Log!K100)&amp;"&gt;"&amp;Log!K100&amp;" &lt;TYP:"&amp;LEN(Log!L100)&amp;"&gt;"&amp;Log!L100&amp;" &lt;FREQ_TX:"&amp;LEN(Log!M100)&amp;"&gt;"&amp;Log!M100&amp;" &lt;PROP_MODE:"&amp;LEN(Log!N100)&amp;"&gt;"&amp;Log!N100&amp;" &lt;eor&gt;","")</f>
        <v/>
      </c>
    </row>
    <row r="104" spans="1:1" x14ac:dyDescent="0.25">
      <c r="A104" s="2" t="str">
        <f>IF(COUNTA(Log!C101)&gt;0," &lt;QSO_DATE:"&amp;LEN(TEXT(Log!A101,"TT.MM.JJJJ"))&amp;"&gt;"&amp;TEXT(Log!A101,"TT.MM.JJJJ")&amp;" &lt;TIME_ON:"&amp;LEN(TEXT(Log!B101,"HH:MM"))&amp;"&gt;"&amp;TEXT(Log!B101,"HH:MM") &amp;" &lt;BAND:"&amp;LEN(Log!D101)&amp;"&gt;"&amp;Log!D101&amp;" &lt;FREQ:"&amp;LEN(Log!E101)&amp;"&gt;"&amp;Log!E101&amp;" &lt;MODE:"&amp;LEN(UPPER(Log!F101))&amp;"&gt;"&amp;UPPER(Log!F101)&amp;"&lt;CALL:"&amp;LEN(UPPER(Log!C101))&amp;"&gt;"&amp;UPPER(Log!C101)&amp;" &lt;QTH:"&amp;LEN(UPPER(Log!G101))&amp;"&gt;"&amp;UPPER(Log!G101)&amp;" &lt;NUMBER:"&amp;LEN(Log!H101)&amp;"&gt;"&amp;Log!H101&amp;" &lt;MY_CALL:"&amp;LEN(Setup!$B$7)&amp;"&gt;"&amp;Setup!$B$7&amp;" &lt;RST_SENT:"&amp;LEN(Log!P101)&amp;"&gt;"&amp;Log!P101&amp;" &lt;RST_RCVD:"&amp;LEN(Log!Q101)&amp;"&gt;"&amp;Log!Q101&amp;" &lt;CALL_FROM:"&amp;LEN(Log!I101)&amp;"&gt;"&amp;Log!I101&amp;" &lt;COMMENT:"&amp;LEN(Log!J101)&amp;"&gt;"&amp;Log!J101&amp;" &lt;CALL_TO:"&amp;LEN(Log!K101)&amp;"&gt;"&amp;Log!K101&amp;" &lt;TYP:"&amp;LEN(Log!L101)&amp;"&gt;"&amp;Log!L101&amp;" &lt;FREQ_TX:"&amp;LEN(Log!M101)&amp;"&gt;"&amp;Log!M101&amp;" &lt;PROP_MODE:"&amp;LEN(Log!N101)&amp;"&gt;"&amp;Log!N101&amp;" &lt;eor&gt;","")</f>
        <v/>
      </c>
    </row>
    <row r="105" spans="1:1" x14ac:dyDescent="0.25">
      <c r="A105" s="2" t="str">
        <f>IF(COUNTA(Log!C102)&gt;0," &lt;QSO_DATE:"&amp;LEN(TEXT(Log!A102,"TT.MM.JJJJ"))&amp;"&gt;"&amp;TEXT(Log!A102,"TT.MM.JJJJ")&amp;" &lt;TIME_ON:"&amp;LEN(TEXT(Log!B102,"HH:MM"))&amp;"&gt;"&amp;TEXT(Log!B102,"HH:MM") &amp;" &lt;BAND:"&amp;LEN(Log!D102)&amp;"&gt;"&amp;Log!D102&amp;" &lt;FREQ:"&amp;LEN(Log!E102)&amp;"&gt;"&amp;Log!E102&amp;" &lt;MODE:"&amp;LEN(UPPER(Log!F102))&amp;"&gt;"&amp;UPPER(Log!F102)&amp;"&lt;CALL:"&amp;LEN(UPPER(Log!C102))&amp;"&gt;"&amp;UPPER(Log!C102)&amp;" &lt;QTH:"&amp;LEN(UPPER(Log!G102))&amp;"&gt;"&amp;UPPER(Log!G102)&amp;" &lt;NUMBER:"&amp;LEN(Log!H102)&amp;"&gt;"&amp;Log!H102&amp;" &lt;MY_CALL:"&amp;LEN(Setup!$B$7)&amp;"&gt;"&amp;Setup!$B$7&amp;" &lt;RST_SENT:"&amp;LEN(Log!P102)&amp;"&gt;"&amp;Log!P102&amp;" &lt;RST_RCVD:"&amp;LEN(Log!Q102)&amp;"&gt;"&amp;Log!Q102&amp;" &lt;CALL_FROM:"&amp;LEN(Log!I102)&amp;"&gt;"&amp;Log!I102&amp;" &lt;COMMENT:"&amp;LEN(Log!J102)&amp;"&gt;"&amp;Log!J102&amp;" &lt;CALL_TO:"&amp;LEN(Log!K102)&amp;"&gt;"&amp;Log!K102&amp;" &lt;TYP:"&amp;LEN(Log!L102)&amp;"&gt;"&amp;Log!L102&amp;" &lt;FREQ_TX:"&amp;LEN(Log!M102)&amp;"&gt;"&amp;Log!M102&amp;" &lt;PROP_MODE:"&amp;LEN(Log!N102)&amp;"&gt;"&amp;Log!N102&amp;" &lt;eor&gt;","")</f>
        <v/>
      </c>
    </row>
    <row r="106" spans="1:1" x14ac:dyDescent="0.25">
      <c r="A106" s="2" t="str">
        <f>IF(COUNTA(Log!C103)&gt;0," &lt;QSO_DATE:"&amp;LEN(TEXT(Log!A103,"TT.MM.JJJJ"))&amp;"&gt;"&amp;TEXT(Log!A103,"TT.MM.JJJJ")&amp;" &lt;TIME_ON:"&amp;LEN(TEXT(Log!B103,"HH:MM"))&amp;"&gt;"&amp;TEXT(Log!B103,"HH:MM") &amp;" &lt;BAND:"&amp;LEN(Log!D103)&amp;"&gt;"&amp;Log!D103&amp;" &lt;FREQ:"&amp;LEN(Log!E103)&amp;"&gt;"&amp;Log!E103&amp;" &lt;MODE:"&amp;LEN(UPPER(Log!F103))&amp;"&gt;"&amp;UPPER(Log!F103)&amp;"&lt;CALL:"&amp;LEN(UPPER(Log!C103))&amp;"&gt;"&amp;UPPER(Log!C103)&amp;" &lt;QTH:"&amp;LEN(UPPER(Log!G103))&amp;"&gt;"&amp;UPPER(Log!G103)&amp;" &lt;NUMBER:"&amp;LEN(Log!H103)&amp;"&gt;"&amp;Log!H103&amp;" &lt;MY_CALL:"&amp;LEN(Setup!$B$7)&amp;"&gt;"&amp;Setup!$B$7&amp;" &lt;RST_SENT:"&amp;LEN(Log!P103)&amp;"&gt;"&amp;Log!P103&amp;" &lt;RST_RCVD:"&amp;LEN(Log!Q103)&amp;"&gt;"&amp;Log!Q103&amp;" &lt;CALL_FROM:"&amp;LEN(Log!I103)&amp;"&gt;"&amp;Log!I103&amp;" &lt;COMMENT:"&amp;LEN(Log!J103)&amp;"&gt;"&amp;Log!J103&amp;" &lt;CALL_TO:"&amp;LEN(Log!K103)&amp;"&gt;"&amp;Log!K103&amp;" &lt;TYP:"&amp;LEN(Log!L103)&amp;"&gt;"&amp;Log!L103&amp;" &lt;FREQ_TX:"&amp;LEN(Log!M103)&amp;"&gt;"&amp;Log!M103&amp;" &lt;PROP_MODE:"&amp;LEN(Log!N103)&amp;"&gt;"&amp;Log!N103&amp;" &lt;eor&gt;","")</f>
        <v/>
      </c>
    </row>
    <row r="107" spans="1:1" x14ac:dyDescent="0.25">
      <c r="A107" s="2" t="str">
        <f>IF(COUNTA(Log!C104)&gt;0," &lt;QSO_DATE:"&amp;LEN(TEXT(Log!A104,"TT.MM.JJJJ"))&amp;"&gt;"&amp;TEXT(Log!A104,"TT.MM.JJJJ")&amp;" &lt;TIME_ON:"&amp;LEN(TEXT(Log!B104,"HH:MM"))&amp;"&gt;"&amp;TEXT(Log!B104,"HH:MM") &amp;" &lt;BAND:"&amp;LEN(Log!D104)&amp;"&gt;"&amp;Log!D104&amp;" &lt;FREQ:"&amp;LEN(Log!E104)&amp;"&gt;"&amp;Log!E104&amp;" &lt;MODE:"&amp;LEN(UPPER(Log!F104))&amp;"&gt;"&amp;UPPER(Log!F104)&amp;"&lt;CALL:"&amp;LEN(UPPER(Log!C104))&amp;"&gt;"&amp;UPPER(Log!C104)&amp;" &lt;QTH:"&amp;LEN(UPPER(Log!G104))&amp;"&gt;"&amp;UPPER(Log!G104)&amp;" &lt;NUMBER:"&amp;LEN(Log!H104)&amp;"&gt;"&amp;Log!H104&amp;" &lt;MY_CALL:"&amp;LEN(Setup!$B$7)&amp;"&gt;"&amp;Setup!$B$7&amp;" &lt;RST_SENT:"&amp;LEN(Log!P104)&amp;"&gt;"&amp;Log!P104&amp;" &lt;RST_RCVD:"&amp;LEN(Log!Q104)&amp;"&gt;"&amp;Log!Q104&amp;" &lt;CALL_FROM:"&amp;LEN(Log!I104)&amp;"&gt;"&amp;Log!I104&amp;" &lt;COMMENT:"&amp;LEN(Log!J104)&amp;"&gt;"&amp;Log!J104&amp;" &lt;CALL_TO:"&amp;LEN(Log!K104)&amp;"&gt;"&amp;Log!K104&amp;" &lt;TYP:"&amp;LEN(Log!L104)&amp;"&gt;"&amp;Log!L104&amp;" &lt;FREQ_TX:"&amp;LEN(Log!M104)&amp;"&gt;"&amp;Log!M104&amp;" &lt;PROP_MODE:"&amp;LEN(Log!N104)&amp;"&gt;"&amp;Log!N104&amp;" &lt;eor&gt;","")</f>
        <v/>
      </c>
    </row>
    <row r="108" spans="1:1" x14ac:dyDescent="0.25">
      <c r="A108" s="2" t="str">
        <f>IF(COUNTA(Log!C105)&gt;0," &lt;QSO_DATE:"&amp;LEN(TEXT(Log!A105,"TT.MM.JJJJ"))&amp;"&gt;"&amp;TEXT(Log!A105,"TT.MM.JJJJ")&amp;" &lt;TIME_ON:"&amp;LEN(TEXT(Log!B105,"HH:MM"))&amp;"&gt;"&amp;TEXT(Log!B105,"HH:MM") &amp;" &lt;BAND:"&amp;LEN(Log!D105)&amp;"&gt;"&amp;Log!D105&amp;" &lt;FREQ:"&amp;LEN(Log!E105)&amp;"&gt;"&amp;Log!E105&amp;" &lt;MODE:"&amp;LEN(UPPER(Log!F105))&amp;"&gt;"&amp;UPPER(Log!F105)&amp;"&lt;CALL:"&amp;LEN(UPPER(Log!C105))&amp;"&gt;"&amp;UPPER(Log!C105)&amp;" &lt;QTH:"&amp;LEN(UPPER(Log!G105))&amp;"&gt;"&amp;UPPER(Log!G105)&amp;" &lt;NUMBER:"&amp;LEN(Log!H105)&amp;"&gt;"&amp;Log!H105&amp;" &lt;MY_CALL:"&amp;LEN(Setup!$B$7)&amp;"&gt;"&amp;Setup!$B$7&amp;" &lt;RST_SENT:"&amp;LEN(Log!P105)&amp;"&gt;"&amp;Log!P105&amp;" &lt;RST_RCVD:"&amp;LEN(Log!Q105)&amp;"&gt;"&amp;Log!Q105&amp;" &lt;CALL_FROM:"&amp;LEN(Log!I105)&amp;"&gt;"&amp;Log!I105&amp;" &lt;COMMENT:"&amp;LEN(Log!J105)&amp;"&gt;"&amp;Log!J105&amp;" &lt;CALL_TO:"&amp;LEN(Log!K105)&amp;"&gt;"&amp;Log!K105&amp;" &lt;TYP:"&amp;LEN(Log!L105)&amp;"&gt;"&amp;Log!L105&amp;" &lt;FREQ_TX:"&amp;LEN(Log!M105)&amp;"&gt;"&amp;Log!M105&amp;" &lt;PROP_MODE:"&amp;LEN(Log!N105)&amp;"&gt;"&amp;Log!N105&amp;" &lt;eor&gt;","")</f>
        <v/>
      </c>
    </row>
    <row r="109" spans="1:1" x14ac:dyDescent="0.25">
      <c r="A109" s="2" t="str">
        <f>IF(COUNTA(Log!C106)&gt;0," &lt;QSO_DATE:"&amp;LEN(TEXT(Log!A106,"TT.MM.JJJJ"))&amp;"&gt;"&amp;TEXT(Log!A106,"TT.MM.JJJJ")&amp;" &lt;TIME_ON:"&amp;LEN(TEXT(Log!B106,"HH:MM"))&amp;"&gt;"&amp;TEXT(Log!B106,"HH:MM") &amp;" &lt;BAND:"&amp;LEN(Log!D106)&amp;"&gt;"&amp;Log!D106&amp;" &lt;FREQ:"&amp;LEN(Log!E106)&amp;"&gt;"&amp;Log!E106&amp;" &lt;MODE:"&amp;LEN(UPPER(Log!F106))&amp;"&gt;"&amp;UPPER(Log!F106)&amp;"&lt;CALL:"&amp;LEN(UPPER(Log!C106))&amp;"&gt;"&amp;UPPER(Log!C106)&amp;" &lt;QTH:"&amp;LEN(UPPER(Log!G106))&amp;"&gt;"&amp;UPPER(Log!G106)&amp;" &lt;NUMBER:"&amp;LEN(Log!H106)&amp;"&gt;"&amp;Log!H106&amp;" &lt;MY_CALL:"&amp;LEN(Setup!$B$7)&amp;"&gt;"&amp;Setup!$B$7&amp;" &lt;RST_SENT:"&amp;LEN(Log!P106)&amp;"&gt;"&amp;Log!P106&amp;" &lt;RST_RCVD:"&amp;LEN(Log!Q106)&amp;"&gt;"&amp;Log!Q106&amp;" &lt;CALL_FROM:"&amp;LEN(Log!I106)&amp;"&gt;"&amp;Log!I106&amp;" &lt;COMMENT:"&amp;LEN(Log!J106)&amp;"&gt;"&amp;Log!J106&amp;" &lt;CALL_TO:"&amp;LEN(Log!K106)&amp;"&gt;"&amp;Log!K106&amp;" &lt;TYP:"&amp;LEN(Log!L106)&amp;"&gt;"&amp;Log!L106&amp;" &lt;FREQ_TX:"&amp;LEN(Log!M106)&amp;"&gt;"&amp;Log!M106&amp;" &lt;PROP_MODE:"&amp;LEN(Log!N106)&amp;"&gt;"&amp;Log!N106&amp;" &lt;eor&gt;","")</f>
        <v/>
      </c>
    </row>
    <row r="110" spans="1:1" x14ac:dyDescent="0.25">
      <c r="A110" s="2" t="str">
        <f>IF(COUNTA(Log!C107)&gt;0," &lt;QSO_DATE:"&amp;LEN(TEXT(Log!A107,"TT.MM.JJJJ"))&amp;"&gt;"&amp;TEXT(Log!A107,"TT.MM.JJJJ")&amp;" &lt;TIME_ON:"&amp;LEN(TEXT(Log!B107,"HH:MM"))&amp;"&gt;"&amp;TEXT(Log!B107,"HH:MM") &amp;" &lt;BAND:"&amp;LEN(Log!D107)&amp;"&gt;"&amp;Log!D107&amp;" &lt;FREQ:"&amp;LEN(Log!E107)&amp;"&gt;"&amp;Log!E107&amp;" &lt;MODE:"&amp;LEN(UPPER(Log!F107))&amp;"&gt;"&amp;UPPER(Log!F107)&amp;"&lt;CALL:"&amp;LEN(UPPER(Log!C107))&amp;"&gt;"&amp;UPPER(Log!C107)&amp;" &lt;QTH:"&amp;LEN(UPPER(Log!G107))&amp;"&gt;"&amp;UPPER(Log!G107)&amp;" &lt;NUMBER:"&amp;LEN(Log!H107)&amp;"&gt;"&amp;Log!H107&amp;" &lt;MY_CALL:"&amp;LEN(Setup!$B$7)&amp;"&gt;"&amp;Setup!$B$7&amp;" &lt;RST_SENT:"&amp;LEN(Log!P107)&amp;"&gt;"&amp;Log!P107&amp;" &lt;RST_RCVD:"&amp;LEN(Log!Q107)&amp;"&gt;"&amp;Log!Q107&amp;" &lt;CALL_FROM:"&amp;LEN(Log!I107)&amp;"&gt;"&amp;Log!I107&amp;" &lt;COMMENT:"&amp;LEN(Log!J107)&amp;"&gt;"&amp;Log!J107&amp;" &lt;CALL_TO:"&amp;LEN(Log!K107)&amp;"&gt;"&amp;Log!K107&amp;" &lt;TYP:"&amp;LEN(Log!L107)&amp;"&gt;"&amp;Log!L107&amp;" &lt;FREQ_TX:"&amp;LEN(Log!M107)&amp;"&gt;"&amp;Log!M107&amp;" &lt;PROP_MODE:"&amp;LEN(Log!N107)&amp;"&gt;"&amp;Log!N107&amp;" &lt;eor&gt;","")</f>
        <v/>
      </c>
    </row>
    <row r="111" spans="1:1" x14ac:dyDescent="0.25">
      <c r="A111" s="2" t="str">
        <f>IF(COUNTA(Log!C108)&gt;0," &lt;QSO_DATE:"&amp;LEN(TEXT(Log!A108,"TT.MM.JJJJ"))&amp;"&gt;"&amp;TEXT(Log!A108,"TT.MM.JJJJ")&amp;" &lt;TIME_ON:"&amp;LEN(TEXT(Log!B108,"HH:MM"))&amp;"&gt;"&amp;TEXT(Log!B108,"HH:MM") &amp;" &lt;BAND:"&amp;LEN(Log!D108)&amp;"&gt;"&amp;Log!D108&amp;" &lt;FREQ:"&amp;LEN(Log!E108)&amp;"&gt;"&amp;Log!E108&amp;" &lt;MODE:"&amp;LEN(UPPER(Log!F108))&amp;"&gt;"&amp;UPPER(Log!F108)&amp;"&lt;CALL:"&amp;LEN(UPPER(Log!C108))&amp;"&gt;"&amp;UPPER(Log!C108)&amp;" &lt;QTH:"&amp;LEN(UPPER(Log!G108))&amp;"&gt;"&amp;UPPER(Log!G108)&amp;" &lt;NUMBER:"&amp;LEN(Log!H108)&amp;"&gt;"&amp;Log!H108&amp;" &lt;MY_CALL:"&amp;LEN(Setup!$B$7)&amp;"&gt;"&amp;Setup!$B$7&amp;" &lt;RST_SENT:"&amp;LEN(Log!P108)&amp;"&gt;"&amp;Log!P108&amp;" &lt;RST_RCVD:"&amp;LEN(Log!Q108)&amp;"&gt;"&amp;Log!Q108&amp;" &lt;CALL_FROM:"&amp;LEN(Log!I108)&amp;"&gt;"&amp;Log!I108&amp;" &lt;COMMENT:"&amp;LEN(Log!J108)&amp;"&gt;"&amp;Log!J108&amp;" &lt;CALL_TO:"&amp;LEN(Log!K108)&amp;"&gt;"&amp;Log!K108&amp;" &lt;TYP:"&amp;LEN(Log!L108)&amp;"&gt;"&amp;Log!L108&amp;" &lt;FREQ_TX:"&amp;LEN(Log!M108)&amp;"&gt;"&amp;Log!M108&amp;" &lt;PROP_MODE:"&amp;LEN(Log!N108)&amp;"&gt;"&amp;Log!N108&amp;" &lt;eor&gt;","")</f>
        <v/>
      </c>
    </row>
    <row r="112" spans="1:1" x14ac:dyDescent="0.25">
      <c r="A112" s="2" t="str">
        <f>IF(COUNTA(Log!C109)&gt;0," &lt;QSO_DATE:"&amp;LEN(TEXT(Log!A109,"TT.MM.JJJJ"))&amp;"&gt;"&amp;TEXT(Log!A109,"TT.MM.JJJJ")&amp;" &lt;TIME_ON:"&amp;LEN(TEXT(Log!B109,"HH:MM"))&amp;"&gt;"&amp;TEXT(Log!B109,"HH:MM") &amp;" &lt;BAND:"&amp;LEN(Log!D109)&amp;"&gt;"&amp;Log!D109&amp;" &lt;FREQ:"&amp;LEN(Log!E109)&amp;"&gt;"&amp;Log!E109&amp;" &lt;MODE:"&amp;LEN(UPPER(Log!F109))&amp;"&gt;"&amp;UPPER(Log!F109)&amp;"&lt;CALL:"&amp;LEN(UPPER(Log!C109))&amp;"&gt;"&amp;UPPER(Log!C109)&amp;" &lt;QTH:"&amp;LEN(UPPER(Log!G109))&amp;"&gt;"&amp;UPPER(Log!G109)&amp;" &lt;NUMBER:"&amp;LEN(Log!H109)&amp;"&gt;"&amp;Log!H109&amp;" &lt;MY_CALL:"&amp;LEN(Setup!$B$7)&amp;"&gt;"&amp;Setup!$B$7&amp;" &lt;RST_SENT:"&amp;LEN(Log!P109)&amp;"&gt;"&amp;Log!P109&amp;" &lt;RST_RCVD:"&amp;LEN(Log!Q109)&amp;"&gt;"&amp;Log!Q109&amp;" &lt;CALL_FROM:"&amp;LEN(Log!I109)&amp;"&gt;"&amp;Log!I109&amp;" &lt;COMMENT:"&amp;LEN(Log!J109)&amp;"&gt;"&amp;Log!J109&amp;" &lt;CALL_TO:"&amp;LEN(Log!K109)&amp;"&gt;"&amp;Log!K109&amp;" &lt;TYP:"&amp;LEN(Log!L109)&amp;"&gt;"&amp;Log!L109&amp;" &lt;FREQ_TX:"&amp;LEN(Log!M109)&amp;"&gt;"&amp;Log!M109&amp;" &lt;PROP_MODE:"&amp;LEN(Log!N109)&amp;"&gt;"&amp;Log!N109&amp;" &lt;eor&gt;","")</f>
        <v/>
      </c>
    </row>
    <row r="113" spans="1:1" x14ac:dyDescent="0.25">
      <c r="A113" s="2" t="str">
        <f>IF(COUNTA(Log!C110)&gt;0," &lt;QSO_DATE:"&amp;LEN(TEXT(Log!A110,"TT.MM.JJJJ"))&amp;"&gt;"&amp;TEXT(Log!A110,"TT.MM.JJJJ")&amp;" &lt;TIME_ON:"&amp;LEN(TEXT(Log!B110,"HH:MM"))&amp;"&gt;"&amp;TEXT(Log!B110,"HH:MM") &amp;" &lt;BAND:"&amp;LEN(Log!D110)&amp;"&gt;"&amp;Log!D110&amp;" &lt;FREQ:"&amp;LEN(Log!E110)&amp;"&gt;"&amp;Log!E110&amp;" &lt;MODE:"&amp;LEN(UPPER(Log!F110))&amp;"&gt;"&amp;UPPER(Log!F110)&amp;"&lt;CALL:"&amp;LEN(UPPER(Log!C110))&amp;"&gt;"&amp;UPPER(Log!C110)&amp;" &lt;QTH:"&amp;LEN(UPPER(Log!G110))&amp;"&gt;"&amp;UPPER(Log!G110)&amp;" &lt;NUMBER:"&amp;LEN(Log!H110)&amp;"&gt;"&amp;Log!H110&amp;" &lt;MY_CALL:"&amp;LEN(Setup!$B$7)&amp;"&gt;"&amp;Setup!$B$7&amp;" &lt;RST_SENT:"&amp;LEN(Log!P110)&amp;"&gt;"&amp;Log!P110&amp;" &lt;RST_RCVD:"&amp;LEN(Log!Q110)&amp;"&gt;"&amp;Log!Q110&amp;" &lt;CALL_FROM:"&amp;LEN(Log!I110)&amp;"&gt;"&amp;Log!I110&amp;" &lt;COMMENT:"&amp;LEN(Log!J110)&amp;"&gt;"&amp;Log!J110&amp;" &lt;CALL_TO:"&amp;LEN(Log!K110)&amp;"&gt;"&amp;Log!K110&amp;" &lt;TYP:"&amp;LEN(Log!L110)&amp;"&gt;"&amp;Log!L110&amp;" &lt;FREQ_TX:"&amp;LEN(Log!M110)&amp;"&gt;"&amp;Log!M110&amp;" &lt;PROP_MODE:"&amp;LEN(Log!N110)&amp;"&gt;"&amp;Log!N110&amp;" &lt;eor&gt;","")</f>
        <v/>
      </c>
    </row>
    <row r="114" spans="1:1" x14ac:dyDescent="0.25">
      <c r="A114" s="2" t="str">
        <f>IF(COUNTA(Log!C111)&gt;0," &lt;QSO_DATE:"&amp;LEN(TEXT(Log!A111,"TT.MM.JJJJ"))&amp;"&gt;"&amp;TEXT(Log!A111,"TT.MM.JJJJ")&amp;" &lt;TIME_ON:"&amp;LEN(TEXT(Log!B111,"HH:MM"))&amp;"&gt;"&amp;TEXT(Log!B111,"HH:MM") &amp;" &lt;BAND:"&amp;LEN(Log!D111)&amp;"&gt;"&amp;Log!D111&amp;" &lt;FREQ:"&amp;LEN(Log!E111)&amp;"&gt;"&amp;Log!E111&amp;" &lt;MODE:"&amp;LEN(UPPER(Log!F111))&amp;"&gt;"&amp;UPPER(Log!F111)&amp;"&lt;CALL:"&amp;LEN(UPPER(Log!C111))&amp;"&gt;"&amp;UPPER(Log!C111)&amp;" &lt;QTH:"&amp;LEN(UPPER(Log!G111))&amp;"&gt;"&amp;UPPER(Log!G111)&amp;" &lt;NUMBER:"&amp;LEN(Log!H111)&amp;"&gt;"&amp;Log!H111&amp;" &lt;MY_CALL:"&amp;LEN(Setup!$B$7)&amp;"&gt;"&amp;Setup!$B$7&amp;" &lt;RST_SENT:"&amp;LEN(Log!P111)&amp;"&gt;"&amp;Log!P111&amp;" &lt;RST_RCVD:"&amp;LEN(Log!Q111)&amp;"&gt;"&amp;Log!Q111&amp;" &lt;CALL_FROM:"&amp;LEN(Log!I111)&amp;"&gt;"&amp;Log!I111&amp;" &lt;COMMENT:"&amp;LEN(Log!J111)&amp;"&gt;"&amp;Log!J111&amp;" &lt;CALL_TO:"&amp;LEN(Log!K111)&amp;"&gt;"&amp;Log!K111&amp;" &lt;TYP:"&amp;LEN(Log!L111)&amp;"&gt;"&amp;Log!L111&amp;" &lt;FREQ_TX:"&amp;LEN(Log!M111)&amp;"&gt;"&amp;Log!M111&amp;" &lt;PROP_MODE:"&amp;LEN(Log!N111)&amp;"&gt;"&amp;Log!N111&amp;" &lt;eor&gt;","")</f>
        <v/>
      </c>
    </row>
    <row r="115" spans="1:1" x14ac:dyDescent="0.25">
      <c r="A115" s="2" t="str">
        <f>IF(COUNTA(Log!C112)&gt;0," &lt;QSO_DATE:"&amp;LEN(TEXT(Log!A112,"TT.MM.JJJJ"))&amp;"&gt;"&amp;TEXT(Log!A112,"TT.MM.JJJJ")&amp;" &lt;TIME_ON:"&amp;LEN(TEXT(Log!B112,"HH:MM"))&amp;"&gt;"&amp;TEXT(Log!B112,"HH:MM") &amp;" &lt;BAND:"&amp;LEN(Log!D112)&amp;"&gt;"&amp;Log!D112&amp;" &lt;FREQ:"&amp;LEN(Log!E112)&amp;"&gt;"&amp;Log!E112&amp;" &lt;MODE:"&amp;LEN(UPPER(Log!F112))&amp;"&gt;"&amp;UPPER(Log!F112)&amp;"&lt;CALL:"&amp;LEN(UPPER(Log!C112))&amp;"&gt;"&amp;UPPER(Log!C112)&amp;" &lt;QTH:"&amp;LEN(UPPER(Log!G112))&amp;"&gt;"&amp;UPPER(Log!G112)&amp;" &lt;NUMBER:"&amp;LEN(Log!H112)&amp;"&gt;"&amp;Log!H112&amp;" &lt;MY_CALL:"&amp;LEN(Setup!$B$7)&amp;"&gt;"&amp;Setup!$B$7&amp;" &lt;RST_SENT:"&amp;LEN(Log!P112)&amp;"&gt;"&amp;Log!P112&amp;" &lt;RST_RCVD:"&amp;LEN(Log!Q112)&amp;"&gt;"&amp;Log!Q112&amp;" &lt;CALL_FROM:"&amp;LEN(Log!I112)&amp;"&gt;"&amp;Log!I112&amp;" &lt;COMMENT:"&amp;LEN(Log!J112)&amp;"&gt;"&amp;Log!J112&amp;" &lt;CALL_TO:"&amp;LEN(Log!K112)&amp;"&gt;"&amp;Log!K112&amp;" &lt;TYP:"&amp;LEN(Log!L112)&amp;"&gt;"&amp;Log!L112&amp;" &lt;FREQ_TX:"&amp;LEN(Log!M112)&amp;"&gt;"&amp;Log!M112&amp;" &lt;PROP_MODE:"&amp;LEN(Log!N112)&amp;"&gt;"&amp;Log!N112&amp;" &lt;eor&gt;","")</f>
        <v/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Liesmich</vt:lpstr>
      <vt:lpstr>Setup</vt:lpstr>
      <vt:lpstr>Log</vt:lpstr>
      <vt:lpstr>ADIF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Gress</dc:creator>
  <cp:lastModifiedBy>Andreas Gress</cp:lastModifiedBy>
  <dcterms:created xsi:type="dcterms:W3CDTF">2024-03-29T12:18:23Z</dcterms:created>
  <dcterms:modified xsi:type="dcterms:W3CDTF">2024-04-06T09:50:53Z</dcterms:modified>
</cp:coreProperties>
</file>